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165" windowWidth="19320" windowHeight="11385" tabRatio="690" activeTab="9"/>
  </bookViews>
  <sheets>
    <sheet name="Format" sheetId="9" r:id="rId1"/>
    <sheet name="RULES " sheetId="11" r:id="rId2"/>
    <sheet name="U8 Mixed " sheetId="2" r:id="rId3"/>
    <sheet name="U10 Boys" sheetId="3" r:id="rId4"/>
    <sheet name="U10 Girls" sheetId="4" r:id="rId5"/>
    <sheet name="U12 Boys" sheetId="5" r:id="rId6"/>
    <sheet name="U12 Girls" sheetId="6" r:id="rId7"/>
    <sheet name="U14 Boys" sheetId="7" r:id="rId8"/>
    <sheet name="U14 Girls" sheetId="8" r:id="rId9"/>
    <sheet name="RESULTS" sheetId="10" r:id="rId10"/>
  </sheets>
  <calcPr calcId="145621"/>
</workbook>
</file>

<file path=xl/calcChain.xml><?xml version="1.0" encoding="utf-8"?>
<calcChain xmlns="http://schemas.openxmlformats.org/spreadsheetml/2006/main">
  <c r="O11" i="4" l="1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10" i="4"/>
  <c r="AA13" i="7" l="1"/>
  <c r="AA12" i="7"/>
  <c r="AA11" i="7"/>
  <c r="AA10" i="7"/>
  <c r="U13" i="8"/>
  <c r="U12" i="8"/>
  <c r="U11" i="8"/>
  <c r="U10" i="8"/>
  <c r="V13" i="3"/>
  <c r="V12" i="3"/>
  <c r="V11" i="3"/>
  <c r="V10" i="3"/>
  <c r="U13" i="5"/>
  <c r="U12" i="5"/>
  <c r="U11" i="5"/>
  <c r="U10" i="5"/>
  <c r="Q16" i="3"/>
  <c r="Q15" i="3"/>
  <c r="Q14" i="3"/>
  <c r="Q12" i="3"/>
  <c r="Q11" i="3"/>
  <c r="Q10" i="3"/>
  <c r="P16" i="5"/>
  <c r="P15" i="5"/>
  <c r="P14" i="5"/>
  <c r="P12" i="5"/>
  <c r="P11" i="5"/>
  <c r="P10" i="5"/>
  <c r="V12" i="7"/>
  <c r="V16" i="7"/>
  <c r="V15" i="7"/>
  <c r="V11" i="7"/>
  <c r="V14" i="7"/>
  <c r="V10" i="7"/>
  <c r="P16" i="8" l="1"/>
  <c r="P15" i="8"/>
  <c r="P14" i="8"/>
  <c r="P12" i="8"/>
  <c r="P11" i="8"/>
  <c r="P10" i="8"/>
  <c r="Q23" i="7"/>
  <c r="Q22" i="7"/>
  <c r="Q21" i="7"/>
  <c r="Q20" i="7"/>
  <c r="Q18" i="7"/>
  <c r="Q17" i="7"/>
  <c r="Q16" i="7"/>
  <c r="Q15" i="7"/>
  <c r="Q13" i="7"/>
  <c r="Q12" i="7"/>
  <c r="Q11" i="7"/>
  <c r="Q10" i="7"/>
  <c r="K22" i="7" l="1"/>
  <c r="K18" i="2" l="1"/>
  <c r="K17" i="2"/>
  <c r="K16" i="2"/>
  <c r="K15" i="2"/>
  <c r="K13" i="2"/>
  <c r="K12" i="2"/>
  <c r="K11" i="2"/>
  <c r="K10" i="2"/>
  <c r="F18" i="2"/>
  <c r="F17" i="2"/>
  <c r="F16" i="2"/>
  <c r="F15" i="2"/>
  <c r="F13" i="2"/>
  <c r="F12" i="2"/>
  <c r="F11" i="2"/>
  <c r="F10" i="2"/>
  <c r="K23" i="8" l="1"/>
  <c r="K22" i="8"/>
  <c r="K21" i="8"/>
  <c r="K20" i="8"/>
  <c r="K18" i="8"/>
  <c r="K17" i="8"/>
  <c r="K16" i="8"/>
  <c r="K15" i="8"/>
  <c r="K13" i="8"/>
  <c r="K12" i="8"/>
  <c r="K11" i="8"/>
  <c r="K10" i="8"/>
  <c r="F23" i="8"/>
  <c r="F22" i="8"/>
  <c r="F21" i="8"/>
  <c r="F20" i="8"/>
  <c r="F18" i="8"/>
  <c r="F17" i="8"/>
  <c r="F16" i="8"/>
  <c r="F15" i="8"/>
  <c r="F13" i="8"/>
  <c r="F12" i="8"/>
  <c r="F11" i="8"/>
  <c r="F10" i="8"/>
  <c r="K38" i="7"/>
  <c r="K37" i="7"/>
  <c r="K36" i="7"/>
  <c r="K35" i="7"/>
  <c r="K33" i="7"/>
  <c r="K32" i="7"/>
  <c r="K31" i="7"/>
  <c r="K30" i="7"/>
  <c r="K28" i="7"/>
  <c r="K27" i="7"/>
  <c r="K26" i="7"/>
  <c r="K25" i="7"/>
  <c r="K23" i="7"/>
  <c r="K21" i="7"/>
  <c r="K20" i="7"/>
  <c r="K18" i="7"/>
  <c r="K17" i="7"/>
  <c r="K16" i="7"/>
  <c r="K15" i="7"/>
  <c r="K13" i="7"/>
  <c r="K12" i="7"/>
  <c r="K11" i="7"/>
  <c r="K10" i="7"/>
  <c r="F38" i="7"/>
  <c r="F37" i="7"/>
  <c r="F36" i="7"/>
  <c r="F35" i="7"/>
  <c r="F33" i="7"/>
  <c r="F32" i="7"/>
  <c r="F31" i="7"/>
  <c r="F30" i="7"/>
  <c r="F28" i="7"/>
  <c r="F27" i="7"/>
  <c r="F26" i="7"/>
  <c r="F25" i="7"/>
  <c r="F23" i="7"/>
  <c r="F22" i="7"/>
  <c r="F21" i="7"/>
  <c r="F20" i="7"/>
  <c r="F18" i="7"/>
  <c r="F17" i="7"/>
  <c r="F16" i="7"/>
  <c r="F15" i="7"/>
  <c r="F13" i="7"/>
  <c r="F12" i="7"/>
  <c r="F11" i="7"/>
  <c r="F10" i="7"/>
  <c r="K18" i="6"/>
  <c r="K17" i="6"/>
  <c r="K16" i="6"/>
  <c r="K15" i="6"/>
  <c r="K13" i="6"/>
  <c r="K12" i="6"/>
  <c r="K11" i="6"/>
  <c r="K10" i="6"/>
  <c r="F18" i="6"/>
  <c r="F17" i="6"/>
  <c r="F16" i="6"/>
  <c r="F15" i="6"/>
  <c r="F13" i="6"/>
  <c r="F12" i="6"/>
  <c r="F11" i="6"/>
  <c r="F10" i="6"/>
  <c r="K23" i="5" l="1"/>
  <c r="K22" i="5"/>
  <c r="K21" i="5"/>
  <c r="K20" i="5"/>
  <c r="K18" i="5"/>
  <c r="K17" i="5"/>
  <c r="K16" i="5"/>
  <c r="K15" i="5"/>
  <c r="K13" i="5"/>
  <c r="K12" i="5"/>
  <c r="K11" i="5"/>
  <c r="K10" i="5"/>
  <c r="F23" i="5"/>
  <c r="F22" i="5"/>
  <c r="F21" i="5"/>
  <c r="F20" i="5"/>
  <c r="F18" i="5"/>
  <c r="F17" i="5"/>
  <c r="F16" i="5"/>
  <c r="F15" i="5"/>
  <c r="F13" i="5"/>
  <c r="F12" i="5"/>
  <c r="F11" i="5"/>
  <c r="F10" i="5"/>
  <c r="K26" i="4"/>
  <c r="K25" i="4"/>
  <c r="K24" i="4"/>
  <c r="K23" i="4"/>
  <c r="K21" i="4"/>
  <c r="K20" i="4"/>
  <c r="K19" i="4"/>
  <c r="K18" i="4"/>
  <c r="F26" i="4"/>
  <c r="F25" i="4"/>
  <c r="F24" i="4"/>
  <c r="F23" i="4"/>
  <c r="F21" i="4"/>
  <c r="F20" i="4"/>
  <c r="F19" i="4"/>
  <c r="F18" i="4"/>
  <c r="L23" i="3"/>
  <c r="L22" i="3"/>
  <c r="L21" i="3"/>
  <c r="L20" i="3"/>
  <c r="L18" i="3"/>
  <c r="L17" i="3"/>
  <c r="L16" i="3"/>
  <c r="L15" i="3"/>
  <c r="L13" i="3"/>
  <c r="L12" i="3"/>
  <c r="L11" i="3"/>
  <c r="L10" i="3"/>
  <c r="G23" i="3"/>
  <c r="G22" i="3"/>
  <c r="G21" i="3"/>
  <c r="G20" i="3"/>
  <c r="G18" i="3"/>
  <c r="G17" i="3"/>
  <c r="G16" i="3"/>
  <c r="G15" i="3"/>
  <c r="G13" i="3"/>
  <c r="G12" i="3"/>
  <c r="G11" i="3"/>
  <c r="G10" i="3"/>
</calcChain>
</file>

<file path=xl/sharedStrings.xml><?xml version="1.0" encoding="utf-8"?>
<sst xmlns="http://schemas.openxmlformats.org/spreadsheetml/2006/main" count="671" uniqueCount="234">
  <si>
    <t>HIGHEST SINGLE</t>
  </si>
  <si>
    <t>Rd1 Ht1</t>
  </si>
  <si>
    <t>WAVE SCORE</t>
  </si>
  <si>
    <t>Rd2 Ht1</t>
  </si>
  <si>
    <t>Final</t>
  </si>
  <si>
    <t>Red</t>
  </si>
  <si>
    <t>White</t>
  </si>
  <si>
    <t>Yellow</t>
  </si>
  <si>
    <t>Rd1 Ht2</t>
  </si>
  <si>
    <t>Rd2 Ht2</t>
  </si>
  <si>
    <t>Rd1 Ht3</t>
  </si>
  <si>
    <t>Rd2 Ht3</t>
  </si>
  <si>
    <t>Rnd 1 Ht 1</t>
  </si>
  <si>
    <t xml:space="preserve">Rnd 2 Ht 1 </t>
  </si>
  <si>
    <t>Running Format</t>
  </si>
  <si>
    <t xml:space="preserve">Please note: Format is subject to change at any time!! Please phone the event </t>
  </si>
  <si>
    <t>hotline for all the event related information - Ph: (07) 3030 6388</t>
  </si>
  <si>
    <t>15 Minute Heats</t>
  </si>
  <si>
    <t>14 Boys Rd1</t>
  </si>
  <si>
    <t>Heat 1</t>
  </si>
  <si>
    <t>14 Boys Rd2</t>
  </si>
  <si>
    <t>Heat 2</t>
  </si>
  <si>
    <t>Heat 3</t>
  </si>
  <si>
    <t>Heat 4</t>
  </si>
  <si>
    <t>Heat 5</t>
  </si>
  <si>
    <t>Heat 6</t>
  </si>
  <si>
    <t xml:space="preserve">14 Girls Rd1 </t>
  </si>
  <si>
    <t xml:space="preserve">14 Girls Rd2 </t>
  </si>
  <si>
    <t xml:space="preserve">12 Boys Rd1 </t>
  </si>
  <si>
    <t>10 Boys Rd2</t>
  </si>
  <si>
    <t xml:space="preserve">12 Girls Rd1 </t>
  </si>
  <si>
    <t>8 Mixed Parent Assist</t>
  </si>
  <si>
    <t>10 Boys Rd1</t>
  </si>
  <si>
    <t xml:space="preserve">U10 Boys </t>
  </si>
  <si>
    <t xml:space="preserve">Final </t>
  </si>
  <si>
    <t xml:space="preserve">20 Min Finals </t>
  </si>
  <si>
    <t>U8 Mixed</t>
  </si>
  <si>
    <t>U12 Girls</t>
  </si>
  <si>
    <t xml:space="preserve">U12 Boys </t>
  </si>
  <si>
    <t xml:space="preserve">U14 Girls </t>
  </si>
  <si>
    <t xml:space="preserve">12 Boys Rd2 </t>
  </si>
  <si>
    <t xml:space="preserve">U 14 Boys </t>
  </si>
  <si>
    <t xml:space="preserve">12 Girls Rd2 </t>
  </si>
  <si>
    <t>Rnd 1 Ht 6</t>
  </si>
  <si>
    <t>Rnd 1 Ht 5</t>
  </si>
  <si>
    <t>Rnd 1 Ht 4</t>
  </si>
  <si>
    <t>Rnd 1 Ht 3</t>
  </si>
  <si>
    <t>Rnd 1 Ht 2</t>
  </si>
  <si>
    <t>Rnd 2 Ht 2</t>
  </si>
  <si>
    <t>Rnd 2 Ht 3</t>
  </si>
  <si>
    <t>Rnd 2 Ht 6</t>
  </si>
  <si>
    <t>15min</t>
  </si>
  <si>
    <t>20min</t>
  </si>
  <si>
    <t>SemiFinal Ht1</t>
  </si>
  <si>
    <t>SemiFinal Ht2</t>
  </si>
  <si>
    <t>SemiFinal Ht 1</t>
  </si>
  <si>
    <t>SemiFinal Ht 2</t>
  </si>
  <si>
    <t xml:space="preserve">Rnd 2 Ht 4 </t>
  </si>
  <si>
    <t xml:space="preserve">Rnd 2 Ht 5 </t>
  </si>
  <si>
    <t xml:space="preserve">14 Girls Semi Final </t>
  </si>
  <si>
    <t>Semi 1</t>
  </si>
  <si>
    <t>Semi 2</t>
  </si>
  <si>
    <t xml:space="preserve">10 Boys Semi Final </t>
  </si>
  <si>
    <t xml:space="preserve">12 Boys Semi Final </t>
  </si>
  <si>
    <t xml:space="preserve">14 Boys Semi Final </t>
  </si>
  <si>
    <t xml:space="preserve">Under 8 Mixed </t>
  </si>
  <si>
    <t xml:space="preserve">Under 10 Girls </t>
  </si>
  <si>
    <t xml:space="preserve">Under 10 Boys </t>
  </si>
  <si>
    <t xml:space="preserve">Under 12 Girls </t>
  </si>
  <si>
    <t xml:space="preserve">Under 12 Boys </t>
  </si>
  <si>
    <t xml:space="preserve">Under 14 Girls </t>
  </si>
  <si>
    <t xml:space="preserve">Under 14 Boys </t>
  </si>
  <si>
    <t>COMPETITION FORMAT &amp; RULES</t>
  </si>
  <si>
    <t>Details below:</t>
  </si>
  <si>
    <t>All competitors surf at least 2 times in a round robin format before facing elimination (all competitors to surf against different surfers in both rounds)</t>
  </si>
  <si>
    <t>Each competitor's Top 2 rides from the heat are counted as per usual comp format</t>
  </si>
  <si>
    <t>which determines the overall placing of the surfer in each heat - i.e. 1st, 2nd, 3rd, 4th.</t>
  </si>
  <si>
    <t>Each competitor will be awarded points depending on their final placing in each heat, the points structure is as follows;</t>
  </si>
  <si>
    <t>1st place= 8 points</t>
  </si>
  <si>
    <t>2nd place= 5 points</t>
  </si>
  <si>
    <t>3rd place= 3 points</t>
  </si>
  <si>
    <t>4th place= 1 points</t>
  </si>
  <si>
    <t xml:space="preserve">Example: Name: Bill Brown - Rd1- 8 points (1st) / Rd2 - 5 points (2nd) = 13 points total </t>
  </si>
  <si>
    <t>If a tie break occurs, there will be a countback to the surfer's highest single wave score from either Round 1 and 2</t>
  </si>
  <si>
    <t xml:space="preserve">Surfers progressing past Round 2 will be reseeded into the next round as per the Surfing Australia competition draws (Normal competition format).   </t>
  </si>
  <si>
    <t>All Formats are at least 50% progression</t>
  </si>
  <si>
    <t>***Judging Particulars for U10 Boys and Girls Optional Parent assist***</t>
  </si>
  <si>
    <t>*If a competitor opts to surf with a parent assisting this may be considered as an advantage and can be scored slightly lower compared to;</t>
  </si>
  <si>
    <t>*A competitor who opts to surf without a parent assisting, the judges will consider this as having a higher degree of difficulty and could be scored slightly higher dependant on the surfers performance to the judging criteria.</t>
  </si>
  <si>
    <t>Day 1 - Saturday</t>
  </si>
  <si>
    <t>Day 2 - Sunday</t>
  </si>
  <si>
    <t xml:space="preserve">UNDER 14 GIRLS </t>
  </si>
  <si>
    <t>UNDER 14 BOYS</t>
  </si>
  <si>
    <t xml:space="preserve">UNDER 12 GIRLS </t>
  </si>
  <si>
    <t>UNDER 12 BOYS</t>
  </si>
  <si>
    <t xml:space="preserve">UNDER 8 MIXED </t>
  </si>
  <si>
    <t>QuarterFinal Ht 1</t>
  </si>
  <si>
    <t>QuarterFinal Ht 2</t>
  </si>
  <si>
    <t>QuarterFinal Ht 3</t>
  </si>
  <si>
    <t xml:space="preserve">14 Boys Qtr Final </t>
  </si>
  <si>
    <t>Qtr 1</t>
  </si>
  <si>
    <t>Qtr 2</t>
  </si>
  <si>
    <t>Qtr 3</t>
  </si>
  <si>
    <t>Presentation</t>
  </si>
  <si>
    <t>UNDER 10 BOYS (Parent Assist Optional)</t>
  </si>
  <si>
    <t>UNDER 10 GIRLS  (Parent Assist Optional)</t>
  </si>
  <si>
    <t>A competitor's total awarded points from Round 1 and 2 will be tallied (see leaderboard) to determine who progresses into the next round. (different draws apply)</t>
  </si>
  <si>
    <t xml:space="preserve">No flippers or surf craft of any description allowed for parents participating in a heat </t>
  </si>
  <si>
    <t>Any interferences are per the SA rule book. For the avoidance of doubt, this could involve the competitor or parent. The interfering wave will be counted as a zero. The highest wave of the interfering surfer will be halved and will count as their best wave.</t>
  </si>
  <si>
    <t>Parents are required to comply with Surfing Australia’s Code of Conduct while participating in the heat</t>
  </si>
  <si>
    <r>
      <t xml:space="preserve">When scoring the </t>
    </r>
    <r>
      <rPr>
        <b/>
        <u/>
        <sz val="10"/>
        <rFont val="Calibri"/>
        <family val="2"/>
      </rPr>
      <t>U10 Boys and Girls Optional Parent assist division</t>
    </r>
    <r>
      <rPr>
        <b/>
        <sz val="10"/>
        <rFont val="Calibri"/>
        <family val="2"/>
      </rPr>
      <t xml:space="preserve"> the judges will consider the degree of difficulty of the below options:  </t>
    </r>
  </si>
  <si>
    <t>All heats are to be 15 minutes until the Finals where heats must be 20 minutes</t>
  </si>
  <si>
    <t>KeKe Brain</t>
  </si>
  <si>
    <t>Angus Potts</t>
  </si>
  <si>
    <t>Joel Maritz</t>
  </si>
  <si>
    <t>Lucas Deffenti</t>
  </si>
  <si>
    <t>Fletcher O'Sullivan</t>
  </si>
  <si>
    <t>Billy Gain</t>
  </si>
  <si>
    <t>Beau Colless</t>
  </si>
  <si>
    <t>Alt. 1</t>
  </si>
  <si>
    <t>Woolworths Surfer Groms Comps, presented by Pics</t>
  </si>
  <si>
    <t>Sunshine Coast December 8th - 9th, 2018</t>
  </si>
  <si>
    <t>Woolworths Surfer Groms Comps presented by Pics</t>
  </si>
  <si>
    <t>Surfing Australia have devised a unique competition format for the Woolworths Surfer Groms Comp 2018 event series.</t>
  </si>
  <si>
    <t>Bonus Points:</t>
  </si>
  <si>
    <t>1st place in heat = 12 points added to Top 2-wave total</t>
  </si>
  <si>
    <t>2nd place in heat = 10 points added to Top 2-wave total</t>
  </si>
  <si>
    <t>3rd place in heat = 8 points added to Top 2-wave total</t>
  </si>
  <si>
    <t>4th place in heat = 6 points added to Top 2-wave total</t>
  </si>
  <si>
    <t>5th place in heat = 4 points added to Top 2-wave total</t>
  </si>
  <si>
    <t>6th place in heat = 2 points added to Top 2-wave total</t>
  </si>
  <si>
    <t>If  the tie cannot be broken there will be a further count back to the surfer's 2nd highest single wave score and so on until the tie is broken</t>
  </si>
  <si>
    <t>Example:</t>
  </si>
  <si>
    <t>1st</t>
  </si>
  <si>
    <t>Highest wave 1 (7.5)  +  2nd highest wave (6.0)  +  12 bonus points = 25.5 out of a possible 30</t>
  </si>
  <si>
    <t xml:space="preserve">2nd </t>
  </si>
  <si>
    <t>Highest wave 1 (6.5)  +  2nd highest wave (5.0)  +  10 bonus points = 21.5 out of a possible 30</t>
  </si>
  <si>
    <t>3rd</t>
  </si>
  <si>
    <t>Highest wave 1 (5.5)  +  2nd highest wave (5.0)  +  8 bonus points = 18.5 out of a possible 30</t>
  </si>
  <si>
    <t>4th</t>
  </si>
  <si>
    <t>Highest wave 1 (5.0)  +  2nd highest wave (3.0)  +  6 bonus points = 14 out of a possible 30</t>
  </si>
  <si>
    <t>5th</t>
  </si>
  <si>
    <t>Highest wave 1 (5.5)  +  2nd highest wave (2.0)  +  4 bonus points = 11.5 out of a possible 30</t>
  </si>
  <si>
    <t>6th</t>
  </si>
  <si>
    <t>Highest wave 1 (4.0)  +  2nd highest wave (3.0)  +  2 bonus points = 9 out of a possible 30</t>
  </si>
  <si>
    <t>Blue</t>
  </si>
  <si>
    <t>Total</t>
  </si>
  <si>
    <t>10 Girls Final 1</t>
  </si>
  <si>
    <t>Final 1</t>
  </si>
  <si>
    <t>10 Girls Final 2</t>
  </si>
  <si>
    <t>Final 2</t>
  </si>
  <si>
    <t xml:space="preserve">20min </t>
  </si>
  <si>
    <t>Louis Taylor</t>
  </si>
  <si>
    <t>Tully Adams</t>
  </si>
  <si>
    <t>Zac Johnston</t>
  </si>
  <si>
    <t>Lilah Weatherill</t>
  </si>
  <si>
    <t>Henley Smith</t>
  </si>
  <si>
    <t>Eli Manners</t>
  </si>
  <si>
    <t>Max Mcgillivray</t>
  </si>
  <si>
    <t>Hunter Andersson</t>
  </si>
  <si>
    <t>William Hodge</t>
  </si>
  <si>
    <t>Cale Miller</t>
  </si>
  <si>
    <t>Lucas Johnston</t>
  </si>
  <si>
    <t>Shey Halford</t>
  </si>
  <si>
    <t>Sunny Egan</t>
  </si>
  <si>
    <t>Hayden Danswan</t>
  </si>
  <si>
    <t>Joey Silk</t>
  </si>
  <si>
    <t>Alt. 2</t>
  </si>
  <si>
    <t>Elijah Magner</t>
  </si>
  <si>
    <t>Duke Wrencher</t>
  </si>
  <si>
    <t>Landen Smales</t>
  </si>
  <si>
    <t>Denis Muzeen</t>
  </si>
  <si>
    <t>Max Deffenti</t>
  </si>
  <si>
    <t>Chez Bos</t>
  </si>
  <si>
    <t>Riley Munro</t>
  </si>
  <si>
    <t>Finn Rosenfeldt</t>
  </si>
  <si>
    <t>Harry Sheahan</t>
  </si>
  <si>
    <t>Sam Griffiths</t>
  </si>
  <si>
    <t>Luke Faddy</t>
  </si>
  <si>
    <t>Jake Spicer</t>
  </si>
  <si>
    <t>Sam Williams</t>
  </si>
  <si>
    <t>Finbar Williams</t>
  </si>
  <si>
    <t>Robinson Jack</t>
  </si>
  <si>
    <t>Yadin Wilson</t>
  </si>
  <si>
    <t>Hayden Woolley</t>
  </si>
  <si>
    <t>Hunter Winkler</t>
  </si>
  <si>
    <t>Zac Knott</t>
  </si>
  <si>
    <t>Luca Turney</t>
  </si>
  <si>
    <t>Willem Watson</t>
  </si>
  <si>
    <t>Tias Colefax</t>
  </si>
  <si>
    <t>Joel Brennan</t>
  </si>
  <si>
    <t>Green</t>
  </si>
  <si>
    <t xml:space="preserve">Black </t>
  </si>
  <si>
    <t>Evie Fisher</t>
  </si>
  <si>
    <t>Pipi Taylor</t>
  </si>
  <si>
    <t>Roxanne Cameron</t>
  </si>
  <si>
    <t>Amber Faddy</t>
  </si>
  <si>
    <t>Harper Smales</t>
  </si>
  <si>
    <t>Rico Haybittle</t>
  </si>
  <si>
    <t>Xennex Holmstrom</t>
  </si>
  <si>
    <t>Lukas Byers</t>
  </si>
  <si>
    <t>Scott Arderne</t>
  </si>
  <si>
    <t>Kaimana Cairns</t>
  </si>
  <si>
    <t>Lando Bos</t>
  </si>
  <si>
    <t>Jack Fisher-neilens</t>
  </si>
  <si>
    <t>Darcy Dwyer</t>
  </si>
  <si>
    <t>Taj Turney</t>
  </si>
  <si>
    <t>Toby Cover</t>
  </si>
  <si>
    <t>Justyn Kendall</t>
  </si>
  <si>
    <t>Quincy Symonds</t>
  </si>
  <si>
    <t>Jordy Halford</t>
  </si>
  <si>
    <t>Stella Green</t>
  </si>
  <si>
    <t>Oli Taylor</t>
  </si>
  <si>
    <t>Ruby Barber</t>
  </si>
  <si>
    <t>Mia Waite</t>
  </si>
  <si>
    <t>Ava Lockhart</t>
  </si>
  <si>
    <t>Charlotte Mulley</t>
  </si>
  <si>
    <t>Tayla Green</t>
  </si>
  <si>
    <t>Coco Cairns</t>
  </si>
  <si>
    <t>Urara Saito</t>
  </si>
  <si>
    <t>Charlize Egan</t>
  </si>
  <si>
    <t>Amarnie Barber</t>
  </si>
  <si>
    <t>Pip Taylor</t>
  </si>
  <si>
    <t>Fletcher Cooper</t>
  </si>
  <si>
    <t>Ryder Martin</t>
  </si>
  <si>
    <t>2 Wave</t>
  </si>
  <si>
    <t>HIGHEST TWO</t>
  </si>
  <si>
    <t>WAVE SCORES</t>
  </si>
  <si>
    <t>Quincy Simons</t>
  </si>
  <si>
    <t>Pic's</t>
  </si>
  <si>
    <t>Woolworths Fresh Wave Male $250:</t>
  </si>
  <si>
    <t xml:space="preserve">Woolworths Fresh Wave Female $250: </t>
  </si>
  <si>
    <t>HPC Camp</t>
  </si>
  <si>
    <t xml:space="preserve">Pic's Star Performer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</si>
</sst>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.5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i/>
      <sz val="9"/>
      <color indexed="8"/>
      <name val="Calibri"/>
      <family val="2"/>
    </font>
    <font>
      <i/>
      <sz val="9"/>
      <color indexed="8"/>
      <name val="Calibri"/>
      <family val="2"/>
    </font>
    <font>
      <b/>
      <sz val="12"/>
      <color indexed="8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name val="Calibri"/>
      <family val="2"/>
    </font>
    <font>
      <b/>
      <sz val="12"/>
      <color indexed="8"/>
      <name val="Calibri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3"/>
      <color indexed="5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i/>
      <sz val="8"/>
      <name val="Calibri"/>
      <family val="2"/>
    </font>
    <font>
      <sz val="8"/>
      <color theme="1"/>
      <name val="Calibri"/>
      <family val="2"/>
    </font>
    <font>
      <sz val="8.5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.5"/>
      <color theme="1"/>
      <name val="Calibri"/>
      <family val="2"/>
    </font>
    <font>
      <b/>
      <sz val="8"/>
      <color theme="1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color rgb="FFFF0000"/>
      <name val="Calibri"/>
      <family val="2"/>
    </font>
    <font>
      <sz val="8.5"/>
      <color rgb="FFFF0000"/>
      <name val="Calibri"/>
      <family val="2"/>
    </font>
    <font>
      <sz val="11"/>
      <color rgb="FFFF0000"/>
      <name val="Calibri"/>
      <family val="2"/>
    </font>
    <font>
      <sz val="8"/>
      <color rgb="FFFF0000"/>
      <name val="Arial"/>
      <family val="2"/>
    </font>
    <font>
      <i/>
      <sz val="16"/>
      <name val="Calibri"/>
      <family val="2"/>
    </font>
    <font>
      <sz val="10"/>
      <color rgb="FFFF0000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6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" borderId="0" applyNumberFormat="0" applyBorder="0" applyAlignment="0" applyProtection="0"/>
    <xf numFmtId="0" fontId="17" fillId="20" borderId="0" applyNumberFormat="0" applyBorder="0" applyAlignment="0" applyProtection="0"/>
    <xf numFmtId="0" fontId="17" fillId="3" borderId="0" applyNumberFormat="0" applyBorder="0" applyAlignment="0" applyProtection="0"/>
    <xf numFmtId="0" fontId="17" fillId="21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2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23" borderId="0" applyNumberFormat="0" applyBorder="0" applyAlignment="0" applyProtection="0"/>
    <xf numFmtId="0" fontId="18" fillId="2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27" borderId="0" applyNumberFormat="0" applyBorder="0" applyAlignment="0" applyProtection="0"/>
    <xf numFmtId="0" fontId="18" fillId="14" borderId="0" applyNumberFormat="0" applyBorder="0" applyAlignment="0" applyProtection="0"/>
    <xf numFmtId="0" fontId="19" fillId="28" borderId="0" applyNumberFormat="0" applyBorder="0" applyAlignment="0" applyProtection="0"/>
    <xf numFmtId="0" fontId="20" fillId="9" borderId="17" applyNumberFormat="0" applyAlignment="0" applyProtection="0"/>
    <xf numFmtId="0" fontId="21" fillId="29" borderId="18" applyNumberFormat="0" applyAlignment="0" applyProtection="0"/>
    <xf numFmtId="0" fontId="22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12" fillId="0" borderId="1" applyNumberFormat="0" applyFill="0" applyAlignment="0" applyProtection="0"/>
    <xf numFmtId="0" fontId="24" fillId="0" borderId="19" applyNumberFormat="0" applyFill="0" applyAlignment="0" applyProtection="0"/>
    <xf numFmtId="0" fontId="13" fillId="0" borderId="2" applyNumberFormat="0" applyFill="0" applyAlignment="0" applyProtection="0"/>
    <xf numFmtId="0" fontId="13" fillId="0" borderId="0" applyNumberFormat="0" applyFill="0" applyBorder="0" applyAlignment="0" applyProtection="0"/>
    <xf numFmtId="0" fontId="25" fillId="31" borderId="17" applyNumberFormat="0" applyAlignment="0" applyProtection="0"/>
    <xf numFmtId="0" fontId="26" fillId="0" borderId="20" applyNumberFormat="0" applyFill="0" applyAlignment="0" applyProtection="0"/>
    <xf numFmtId="0" fontId="27" fillId="15" borderId="0" applyNumberFormat="0" applyBorder="0" applyAlignment="0" applyProtection="0"/>
    <xf numFmtId="0" fontId="4" fillId="16" borderId="21" applyNumberFormat="0" applyFont="0" applyAlignment="0" applyProtection="0"/>
    <xf numFmtId="0" fontId="28" fillId="9" borderId="22" applyNumberFormat="0" applyAlignment="0" applyProtection="0"/>
    <xf numFmtId="0" fontId="14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3" fillId="0" borderId="0"/>
  </cellStyleXfs>
  <cellXfs count="204">
    <xf numFmtId="0" fontId="0" fillId="0" borderId="0" xfId="0"/>
    <xf numFmtId="0" fontId="5" fillId="0" borderId="0" xfId="0" applyFont="1"/>
    <xf numFmtId="0" fontId="6" fillId="0" borderId="0" xfId="0" applyFont="1"/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1" fillId="0" borderId="4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center"/>
    </xf>
    <xf numFmtId="0" fontId="0" fillId="17" borderId="0" xfId="0" applyFill="1"/>
    <xf numFmtId="0" fontId="8" fillId="17" borderId="0" xfId="0" applyFont="1" applyFill="1" applyAlignment="1">
      <alignment horizontal="right"/>
    </xf>
    <xf numFmtId="0" fontId="8" fillId="17" borderId="0" xfId="0" applyFont="1" applyFill="1"/>
    <xf numFmtId="0" fontId="8" fillId="17" borderId="0" xfId="0" applyFont="1" applyFill="1" applyAlignment="1">
      <alignment horizontal="center"/>
    </xf>
    <xf numFmtId="0" fontId="8" fillId="17" borderId="0" xfId="0" applyFont="1" applyFill="1" applyAlignment="1">
      <alignment horizontal="left"/>
    </xf>
    <xf numFmtId="0" fontId="0" fillId="17" borderId="0" xfId="0" applyFill="1" applyAlignment="1">
      <alignment horizontal="center"/>
    </xf>
    <xf numFmtId="0" fontId="16" fillId="0" borderId="0" xfId="0" applyFont="1"/>
    <xf numFmtId="0" fontId="31" fillId="0" borderId="0" xfId="0" applyFont="1"/>
    <xf numFmtId="0" fontId="31" fillId="0" borderId="0" xfId="0" applyFont="1" applyAlignment="1">
      <alignment horizontal="center"/>
    </xf>
    <xf numFmtId="0" fontId="29" fillId="0" borderId="0" xfId="0" applyFont="1"/>
    <xf numFmtId="0" fontId="1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15" fillId="0" borderId="0" xfId="0" applyFont="1"/>
    <xf numFmtId="0" fontId="32" fillId="0" borderId="0" xfId="0" applyFont="1"/>
    <xf numFmtId="0" fontId="33" fillId="0" borderId="0" xfId="0" applyFont="1"/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15" fillId="0" borderId="4" xfId="0" applyFont="1" applyBorder="1"/>
    <xf numFmtId="0" fontId="15" fillId="0" borderId="4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15" fillId="0" borderId="14" xfId="0" applyFont="1" applyBorder="1"/>
    <xf numFmtId="0" fontId="15" fillId="0" borderId="0" xfId="0" applyFont="1" applyBorder="1"/>
    <xf numFmtId="0" fontId="15" fillId="0" borderId="4" xfId="0" applyFont="1" applyBorder="1" applyAlignment="1">
      <alignment horizontal="center"/>
    </xf>
    <xf numFmtId="0" fontId="15" fillId="0" borderId="15" xfId="0" applyFont="1" applyBorder="1" applyAlignment="1">
      <alignment horizontal="left"/>
    </xf>
    <xf numFmtId="0" fontId="15" fillId="0" borderId="15" xfId="0" applyFont="1" applyBorder="1"/>
    <xf numFmtId="0" fontId="15" fillId="0" borderId="7" xfId="0" applyFont="1" applyBorder="1" applyAlignment="1">
      <alignment horizontal="center"/>
    </xf>
    <xf numFmtId="0" fontId="15" fillId="0" borderId="6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5" fillId="0" borderId="16" xfId="0" applyFont="1" applyBorder="1"/>
    <xf numFmtId="0" fontId="35" fillId="0" borderId="0" xfId="0" applyFont="1"/>
    <xf numFmtId="0" fontId="15" fillId="0" borderId="7" xfId="0" applyFont="1" applyBorder="1" applyAlignment="1">
      <alignment horizontal="left"/>
    </xf>
    <xf numFmtId="0" fontId="15" fillId="0" borderId="7" xfId="0" applyFont="1" applyBorder="1"/>
    <xf numFmtId="0" fontId="15" fillId="0" borderId="6" xfId="0" applyFont="1" applyBorder="1"/>
    <xf numFmtId="0" fontId="33" fillId="0" borderId="0" xfId="0" applyFont="1" applyAlignment="1">
      <alignment horizontal="left"/>
    </xf>
    <xf numFmtId="0" fontId="36" fillId="0" borderId="0" xfId="0" applyFont="1"/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35" fillId="0" borderId="0" xfId="0" applyFont="1" applyBorder="1"/>
    <xf numFmtId="0" fontId="36" fillId="0" borderId="0" xfId="0" applyFont="1" applyAlignment="1">
      <alignment horizontal="center"/>
    </xf>
    <xf numFmtId="0" fontId="37" fillId="0" borderId="0" xfId="0" applyFont="1"/>
    <xf numFmtId="0" fontId="37" fillId="0" borderId="0" xfId="0" applyFont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right"/>
    </xf>
    <xf numFmtId="0" fontId="34" fillId="0" borderId="0" xfId="0" applyFont="1" applyBorder="1"/>
    <xf numFmtId="0" fontId="34" fillId="0" borderId="0" xfId="0" applyFont="1" applyAlignment="1">
      <alignment horizontal="left"/>
    </xf>
    <xf numFmtId="0" fontId="34" fillId="0" borderId="4" xfId="0" applyFont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34" fillId="0" borderId="8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8" fillId="0" borderId="0" xfId="0" applyFont="1"/>
    <xf numFmtId="0" fontId="38" fillId="0" borderId="0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20" fontId="0" fillId="0" borderId="0" xfId="0" applyNumberFormat="1"/>
    <xf numFmtId="0" fontId="6" fillId="0" borderId="0" xfId="0" applyFont="1" applyAlignment="1">
      <alignment horizontal="center"/>
    </xf>
    <xf numFmtId="0" fontId="39" fillId="0" borderId="0" xfId="0" applyFont="1"/>
    <xf numFmtId="0" fontId="8" fillId="32" borderId="0" xfId="0" applyFont="1" applyFill="1" applyAlignment="1">
      <alignment horizontal="center"/>
    </xf>
    <xf numFmtId="0" fontId="0" fillId="0" borderId="0" xfId="0"/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Fill="1" applyBorder="1"/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44" fillId="0" borderId="0" xfId="0" applyFont="1"/>
    <xf numFmtId="0" fontId="45" fillId="0" borderId="0" xfId="0" applyFont="1"/>
    <xf numFmtId="0" fontId="46" fillId="0" borderId="0" xfId="0" applyFont="1"/>
    <xf numFmtId="0" fontId="42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15" fillId="33" borderId="4" xfId="0" applyFont="1" applyFill="1" applyBorder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1" fillId="33" borderId="4" xfId="0" applyFont="1" applyFill="1" applyBorder="1"/>
    <xf numFmtId="0" fontId="1" fillId="33" borderId="0" xfId="0" applyFont="1" applyFill="1"/>
    <xf numFmtId="0" fontId="1" fillId="33" borderId="4" xfId="0" applyFont="1" applyFill="1" applyBorder="1" applyAlignment="1">
      <alignment horizontal="center"/>
    </xf>
    <xf numFmtId="0" fontId="15" fillId="33" borderId="0" xfId="0" applyFont="1" applyFill="1"/>
    <xf numFmtId="0" fontId="15" fillId="33" borderId="4" xfId="0" applyFont="1" applyFill="1" applyBorder="1" applyAlignment="1">
      <alignment horizontal="center"/>
    </xf>
    <xf numFmtId="0" fontId="50" fillId="0" borderId="0" xfId="0" applyFont="1" applyBorder="1"/>
    <xf numFmtId="0" fontId="49" fillId="0" borderId="0" xfId="0" applyFont="1" applyBorder="1"/>
    <xf numFmtId="0" fontId="53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30" fillId="0" borderId="0" xfId="0" applyFont="1"/>
    <xf numFmtId="0" fontId="34" fillId="33" borderId="4" xfId="0" applyFont="1" applyFill="1" applyBorder="1"/>
    <xf numFmtId="0" fontId="34" fillId="33" borderId="0" xfId="0" applyFont="1" applyFill="1"/>
    <xf numFmtId="0" fontId="36" fillId="33" borderId="0" xfId="0" applyFont="1" applyFill="1"/>
    <xf numFmtId="0" fontId="34" fillId="33" borderId="4" xfId="0" applyFont="1" applyFill="1" applyBorder="1" applyAlignment="1">
      <alignment horizontal="center"/>
    </xf>
    <xf numFmtId="0" fontId="15" fillId="0" borderId="31" xfId="0" applyFont="1" applyBorder="1"/>
    <xf numFmtId="0" fontId="8" fillId="0" borderId="0" xfId="0" applyFont="1" applyFill="1" applyAlignment="1">
      <alignment horizontal="center"/>
    </xf>
    <xf numFmtId="0" fontId="6" fillId="0" borderId="0" xfId="0" applyFont="1" applyFill="1"/>
    <xf numFmtId="0" fontId="15" fillId="0" borderId="0" xfId="0" applyFont="1" applyFill="1"/>
    <xf numFmtId="0" fontId="6" fillId="0" borderId="0" xfId="0" applyFont="1" applyFill="1" applyAlignment="1">
      <alignment horizontal="center"/>
    </xf>
    <xf numFmtId="0" fontId="32" fillId="0" borderId="0" xfId="0" applyFont="1" applyFill="1"/>
    <xf numFmtId="0" fontId="52" fillId="0" borderId="0" xfId="0" applyFont="1" applyFill="1"/>
    <xf numFmtId="0" fontId="15" fillId="33" borderId="31" xfId="0" applyFont="1" applyFill="1" applyBorder="1"/>
    <xf numFmtId="0" fontId="15" fillId="0" borderId="6" xfId="0" applyFont="1" applyBorder="1" applyAlignment="1">
      <alignment horizontal="center"/>
    </xf>
    <xf numFmtId="0" fontId="54" fillId="0" borderId="4" xfId="0" applyFont="1" applyBorder="1" applyAlignment="1">
      <alignment horizontal="center" vertical="center"/>
    </xf>
    <xf numFmtId="0" fontId="8" fillId="34" borderId="0" xfId="0" applyFont="1" applyFill="1" applyAlignment="1">
      <alignment horizontal="center"/>
    </xf>
    <xf numFmtId="0" fontId="10" fillId="34" borderId="0" xfId="0" applyFont="1" applyFill="1"/>
    <xf numFmtId="0" fontId="8" fillId="34" borderId="0" xfId="0" applyFont="1" applyFill="1" applyAlignment="1">
      <alignment horizontal="right"/>
    </xf>
    <xf numFmtId="0" fontId="15" fillId="0" borderId="34" xfId="0" applyFont="1" applyBorder="1"/>
    <xf numFmtId="0" fontId="55" fillId="0" borderId="31" xfId="0" applyFont="1" applyBorder="1"/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33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34" fillId="0" borderId="14" xfId="0" applyFont="1" applyBorder="1" applyAlignment="1">
      <alignment horizontal="center"/>
    </xf>
    <xf numFmtId="0" fontId="34" fillId="0" borderId="15" xfId="0" applyFont="1" applyBorder="1" applyAlignment="1">
      <alignment horizontal="center"/>
    </xf>
    <xf numFmtId="0" fontId="34" fillId="0" borderId="16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55" fillId="0" borderId="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5" fillId="0" borderId="26" xfId="0" applyFont="1" applyFill="1" applyBorder="1" applyAlignment="1">
      <alignment horizontal="center" vertical="center"/>
    </xf>
    <xf numFmtId="0" fontId="55" fillId="0" borderId="35" xfId="0" applyFont="1" applyFill="1" applyBorder="1" applyAlignment="1">
      <alignment horizontal="center" vertical="center"/>
    </xf>
    <xf numFmtId="0" fontId="55" fillId="0" borderId="29" xfId="0" applyFont="1" applyFill="1" applyBorder="1" applyAlignment="1">
      <alignment horizontal="center" vertical="center"/>
    </xf>
    <xf numFmtId="0" fontId="54" fillId="0" borderId="26" xfId="0" applyFont="1" applyBorder="1" applyAlignment="1">
      <alignment horizontal="center" vertical="center"/>
    </xf>
    <xf numFmtId="0" fontId="54" fillId="0" borderId="35" xfId="0" applyFont="1" applyBorder="1" applyAlignment="1">
      <alignment horizontal="center" vertical="center"/>
    </xf>
    <xf numFmtId="0" fontId="54" fillId="0" borderId="29" xfId="0" applyFont="1" applyBorder="1" applyAlignment="1">
      <alignment horizontal="center" vertical="center"/>
    </xf>
    <xf numFmtId="0" fontId="30" fillId="0" borderId="0" xfId="0" applyFont="1" applyFill="1"/>
    <xf numFmtId="0" fontId="15" fillId="0" borderId="5" xfId="0" applyFont="1" applyBorder="1" applyAlignment="1">
      <alignment horizontal="center"/>
    </xf>
    <xf numFmtId="0" fontId="36" fillId="0" borderId="0" xfId="0" applyFont="1" applyFill="1"/>
    <xf numFmtId="0" fontId="0" fillId="0" borderId="4" xfId="0" applyFill="1" applyBorder="1" applyAlignment="1">
      <alignment horizontal="center"/>
    </xf>
    <xf numFmtId="0" fontId="56" fillId="0" borderId="0" xfId="0" applyFont="1" applyFill="1" applyBorder="1"/>
    <xf numFmtId="0" fontId="57" fillId="0" borderId="0" xfId="0" applyFont="1"/>
    <xf numFmtId="0" fontId="34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5" fillId="0" borderId="3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54" fillId="0" borderId="7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33" xfId="0" applyBorder="1" applyAlignment="1">
      <alignment horizontal="center"/>
    </xf>
    <xf numFmtId="0" fontId="57" fillId="0" borderId="0" xfId="0" applyFont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54" fillId="35" borderId="35" xfId="0" applyFont="1" applyFill="1" applyBorder="1" applyAlignment="1">
      <alignment horizontal="center" vertical="center"/>
    </xf>
    <xf numFmtId="0" fontId="0" fillId="35" borderId="14" xfId="0" applyFill="1" applyBorder="1" applyAlignment="1">
      <alignment horizontal="center"/>
    </xf>
    <xf numFmtId="0" fontId="34" fillId="0" borderId="23" xfId="0" applyFont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34" fillId="0" borderId="25" xfId="0" applyFont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O73"/>
  <sheetViews>
    <sheetView topLeftCell="B1" zoomScaleNormal="100" workbookViewId="0">
      <selection activeCell="J12" sqref="J12"/>
    </sheetView>
  </sheetViews>
  <sheetFormatPr defaultColWidth="8.85546875" defaultRowHeight="15" x14ac:dyDescent="0.25"/>
  <cols>
    <col min="2" max="2" width="13.5703125" bestFit="1" customWidth="1"/>
    <col min="3" max="3" width="17.85546875" bestFit="1" customWidth="1"/>
    <col min="4" max="4" width="6" bestFit="1" customWidth="1"/>
    <col min="6" max="6" width="15.5703125" bestFit="1" customWidth="1"/>
    <col min="7" max="7" width="17.85546875" bestFit="1" customWidth="1"/>
    <col min="8" max="8" width="8" bestFit="1" customWidth="1"/>
    <col min="9" max="9" width="11.42578125" bestFit="1" customWidth="1"/>
  </cols>
  <sheetData>
    <row r="1" spans="2:12" x14ac:dyDescent="0.25">
      <c r="B1" s="11" t="s">
        <v>120</v>
      </c>
      <c r="C1" s="12"/>
      <c r="D1" s="13"/>
      <c r="E1" s="11"/>
      <c r="F1" s="12"/>
    </row>
    <row r="2" spans="2:12" x14ac:dyDescent="0.25">
      <c r="B2" s="14" t="s">
        <v>121</v>
      </c>
      <c r="C2" s="12"/>
      <c r="D2" s="13"/>
      <c r="E2" s="11"/>
      <c r="F2" s="12"/>
    </row>
    <row r="3" spans="2:12" x14ac:dyDescent="0.25">
      <c r="B3" s="14" t="s">
        <v>14</v>
      </c>
      <c r="C3" s="12"/>
      <c r="D3" s="13"/>
      <c r="E3" s="11"/>
      <c r="F3" s="12"/>
    </row>
    <row r="4" spans="2:12" x14ac:dyDescent="0.25">
      <c r="B4" s="14" t="s">
        <v>15</v>
      </c>
      <c r="C4" s="12"/>
      <c r="D4" s="13"/>
      <c r="E4" s="11"/>
      <c r="F4" s="12"/>
    </row>
    <row r="5" spans="2:12" x14ac:dyDescent="0.25">
      <c r="B5" s="14" t="s">
        <v>16</v>
      </c>
      <c r="C5" s="12"/>
      <c r="D5" s="15"/>
      <c r="E5" s="12"/>
      <c r="F5" s="12"/>
    </row>
    <row r="7" spans="2:12" x14ac:dyDescent="0.25">
      <c r="B7" s="14" t="s">
        <v>89</v>
      </c>
      <c r="C7" s="16" t="s">
        <v>17</v>
      </c>
      <c r="D7" s="15"/>
      <c r="E7" s="12"/>
      <c r="F7" s="14" t="s">
        <v>90</v>
      </c>
      <c r="G7" s="16" t="s">
        <v>17</v>
      </c>
      <c r="H7" s="15"/>
    </row>
    <row r="8" spans="2:12" x14ac:dyDescent="0.25">
      <c r="B8" s="27">
        <v>1</v>
      </c>
      <c r="C8" s="18" t="s">
        <v>31</v>
      </c>
      <c r="D8" s="126" t="s">
        <v>19</v>
      </c>
      <c r="E8" s="27"/>
      <c r="F8" s="27">
        <v>1</v>
      </c>
      <c r="G8" s="18" t="s">
        <v>31</v>
      </c>
      <c r="H8" s="126" t="s">
        <v>19</v>
      </c>
      <c r="K8" s="28"/>
      <c r="L8" s="29"/>
    </row>
    <row r="9" spans="2:12" x14ac:dyDescent="0.25">
      <c r="B9" s="28">
        <v>2</v>
      </c>
      <c r="C9" s="18"/>
      <c r="D9" s="126" t="s">
        <v>21</v>
      </c>
      <c r="E9" s="27"/>
      <c r="F9" s="28">
        <v>2</v>
      </c>
      <c r="G9" s="18"/>
      <c r="H9" s="126" t="s">
        <v>21</v>
      </c>
      <c r="K9" s="28"/>
      <c r="L9" s="29"/>
    </row>
    <row r="10" spans="2:12" x14ac:dyDescent="0.25">
      <c r="B10" s="28">
        <v>3</v>
      </c>
      <c r="C10" s="18" t="s">
        <v>18</v>
      </c>
      <c r="D10" s="126" t="s">
        <v>19</v>
      </c>
      <c r="E10" s="27"/>
      <c r="F10" s="28">
        <v>3</v>
      </c>
      <c r="G10" s="18" t="s">
        <v>99</v>
      </c>
      <c r="H10" s="126" t="s">
        <v>100</v>
      </c>
      <c r="J10" s="28"/>
      <c r="K10" s="29"/>
      <c r="L10" s="29"/>
    </row>
    <row r="11" spans="2:12" x14ac:dyDescent="0.25">
      <c r="B11" s="28">
        <v>4</v>
      </c>
      <c r="C11" s="18"/>
      <c r="D11" s="126" t="s">
        <v>21</v>
      </c>
      <c r="E11" s="27"/>
      <c r="F11" s="28">
        <v>4</v>
      </c>
      <c r="G11" s="18"/>
      <c r="H11" s="126" t="s">
        <v>101</v>
      </c>
      <c r="J11" s="28"/>
      <c r="K11" s="29"/>
      <c r="L11" s="29"/>
    </row>
    <row r="12" spans="2:12" x14ac:dyDescent="0.25">
      <c r="B12" s="28">
        <v>5</v>
      </c>
      <c r="C12" s="18"/>
      <c r="D12" s="126" t="s">
        <v>22</v>
      </c>
      <c r="E12" s="27"/>
      <c r="F12" s="28">
        <v>5</v>
      </c>
      <c r="G12" s="118"/>
      <c r="H12" s="126" t="s">
        <v>102</v>
      </c>
      <c r="K12" s="28"/>
      <c r="L12" s="29"/>
    </row>
    <row r="13" spans="2:12" x14ac:dyDescent="0.25">
      <c r="B13" s="28">
        <v>6</v>
      </c>
      <c r="C13" s="18"/>
      <c r="D13" s="126" t="s">
        <v>23</v>
      </c>
      <c r="E13" s="27"/>
      <c r="F13" s="28">
        <v>6</v>
      </c>
      <c r="G13" s="18" t="s">
        <v>40</v>
      </c>
      <c r="H13" s="126" t="s">
        <v>19</v>
      </c>
      <c r="K13" s="28"/>
      <c r="L13" s="29"/>
    </row>
    <row r="14" spans="2:12" x14ac:dyDescent="0.25">
      <c r="B14" s="28">
        <v>7</v>
      </c>
      <c r="C14" s="18"/>
      <c r="D14" s="126" t="s">
        <v>24</v>
      </c>
      <c r="E14" s="27"/>
      <c r="F14" s="28">
        <v>7</v>
      </c>
      <c r="G14" s="18"/>
      <c r="H14" s="126" t="s">
        <v>21</v>
      </c>
      <c r="K14" s="28"/>
      <c r="L14" s="29"/>
    </row>
    <row r="15" spans="2:12" x14ac:dyDescent="0.25">
      <c r="B15" s="28">
        <v>8</v>
      </c>
      <c r="C15" s="18"/>
      <c r="D15" s="126" t="s">
        <v>25</v>
      </c>
      <c r="E15" s="27"/>
      <c r="F15" s="28">
        <v>8</v>
      </c>
      <c r="G15" s="18"/>
      <c r="H15" s="126" t="s">
        <v>22</v>
      </c>
      <c r="K15" s="28"/>
      <c r="L15" s="29"/>
    </row>
    <row r="16" spans="2:12" x14ac:dyDescent="0.25">
      <c r="B16" s="28">
        <v>9</v>
      </c>
      <c r="C16" s="18" t="s">
        <v>26</v>
      </c>
      <c r="D16" s="126" t="s">
        <v>19</v>
      </c>
      <c r="E16" s="27"/>
      <c r="F16" s="28">
        <v>9</v>
      </c>
      <c r="G16" s="18" t="s">
        <v>29</v>
      </c>
      <c r="H16" s="126" t="s">
        <v>19</v>
      </c>
      <c r="K16" s="28"/>
      <c r="L16" s="29"/>
    </row>
    <row r="17" spans="2:15" x14ac:dyDescent="0.25">
      <c r="B17" s="28">
        <v>10</v>
      </c>
      <c r="C17" s="18"/>
      <c r="D17" s="126" t="s">
        <v>21</v>
      </c>
      <c r="E17" s="27"/>
      <c r="F17" s="28">
        <v>10</v>
      </c>
      <c r="G17" s="18"/>
      <c r="H17" s="126" t="s">
        <v>21</v>
      </c>
      <c r="K17" s="26"/>
      <c r="L17" s="29"/>
    </row>
    <row r="18" spans="2:15" x14ac:dyDescent="0.25">
      <c r="B18" s="28">
        <v>11</v>
      </c>
      <c r="C18" s="18"/>
      <c r="D18" s="126" t="s">
        <v>22</v>
      </c>
      <c r="E18" s="27"/>
      <c r="F18" s="28">
        <v>11</v>
      </c>
      <c r="G18" s="118"/>
      <c r="H18" s="126" t="s">
        <v>22</v>
      </c>
      <c r="N18" s="12"/>
      <c r="O18" s="15"/>
    </row>
    <row r="19" spans="2:15" x14ac:dyDescent="0.25">
      <c r="B19" s="28">
        <v>12</v>
      </c>
      <c r="C19" s="18" t="s">
        <v>28</v>
      </c>
      <c r="D19" s="126" t="s">
        <v>19</v>
      </c>
      <c r="E19" s="27"/>
      <c r="F19" s="28">
        <v>12</v>
      </c>
      <c r="G19" s="18" t="s">
        <v>63</v>
      </c>
      <c r="H19" s="126" t="s">
        <v>60</v>
      </c>
      <c r="N19" s="12"/>
      <c r="O19" s="15"/>
    </row>
    <row r="20" spans="2:15" x14ac:dyDescent="0.25">
      <c r="B20" s="28">
        <v>13</v>
      </c>
      <c r="C20" s="18"/>
      <c r="D20" s="126" t="s">
        <v>21</v>
      </c>
      <c r="E20" s="27"/>
      <c r="F20" s="28">
        <v>13</v>
      </c>
      <c r="G20" s="18"/>
      <c r="H20" s="126" t="s">
        <v>61</v>
      </c>
      <c r="N20" s="12"/>
      <c r="O20" s="15"/>
    </row>
    <row r="21" spans="2:15" x14ac:dyDescent="0.25">
      <c r="B21" s="28">
        <v>14</v>
      </c>
      <c r="C21" s="18"/>
      <c r="D21" s="126" t="s">
        <v>22</v>
      </c>
      <c r="E21" s="27"/>
      <c r="F21" s="28">
        <v>14</v>
      </c>
      <c r="G21" s="18" t="s">
        <v>62</v>
      </c>
      <c r="H21" s="126" t="s">
        <v>60</v>
      </c>
      <c r="L21" s="29"/>
      <c r="M21" s="17"/>
      <c r="N21" s="12"/>
      <c r="O21" s="15"/>
    </row>
    <row r="22" spans="2:15" x14ac:dyDescent="0.25">
      <c r="B22" s="28">
        <v>15</v>
      </c>
      <c r="C22" s="18" t="s">
        <v>30</v>
      </c>
      <c r="D22" s="126" t="s">
        <v>19</v>
      </c>
      <c r="E22" s="27"/>
      <c r="F22" s="28">
        <v>15</v>
      </c>
      <c r="G22" s="18"/>
      <c r="H22" s="126" t="s">
        <v>61</v>
      </c>
      <c r="L22" s="29"/>
      <c r="N22" s="19"/>
      <c r="O22" s="15"/>
    </row>
    <row r="23" spans="2:15" x14ac:dyDescent="0.25">
      <c r="B23" s="28">
        <v>16</v>
      </c>
      <c r="C23" s="18"/>
      <c r="D23" s="126" t="s">
        <v>21</v>
      </c>
      <c r="E23" s="27"/>
      <c r="F23" s="28">
        <v>16</v>
      </c>
      <c r="G23" s="18" t="s">
        <v>59</v>
      </c>
      <c r="H23" s="126" t="s">
        <v>60</v>
      </c>
      <c r="L23" s="29"/>
      <c r="N23" s="12"/>
      <c r="O23" s="15"/>
    </row>
    <row r="24" spans="2:15" x14ac:dyDescent="0.25">
      <c r="B24" s="28">
        <v>17</v>
      </c>
      <c r="C24" s="18" t="s">
        <v>32</v>
      </c>
      <c r="D24" s="126" t="s">
        <v>19</v>
      </c>
      <c r="E24" s="27"/>
      <c r="F24" s="28">
        <v>17</v>
      </c>
      <c r="G24" s="18"/>
      <c r="H24" s="126" t="s">
        <v>61</v>
      </c>
      <c r="L24" s="29"/>
      <c r="N24" s="12"/>
      <c r="O24" s="15"/>
    </row>
    <row r="25" spans="2:15" x14ac:dyDescent="0.25">
      <c r="B25" s="28">
        <v>18</v>
      </c>
      <c r="C25" s="18"/>
      <c r="D25" s="126" t="s">
        <v>21</v>
      </c>
      <c r="E25" s="27"/>
      <c r="F25" s="28">
        <v>18</v>
      </c>
      <c r="G25" s="18" t="s">
        <v>64</v>
      </c>
      <c r="H25" s="126" t="s">
        <v>60</v>
      </c>
      <c r="L25" s="29"/>
    </row>
    <row r="26" spans="2:15" x14ac:dyDescent="0.25">
      <c r="B26" s="28">
        <v>19</v>
      </c>
      <c r="C26" s="118"/>
      <c r="D26" s="126" t="s">
        <v>22</v>
      </c>
      <c r="E26" s="27"/>
      <c r="F26" s="28">
        <v>19</v>
      </c>
      <c r="G26" s="18"/>
      <c r="H26" s="126" t="s">
        <v>61</v>
      </c>
      <c r="L26" s="29"/>
    </row>
    <row r="27" spans="2:15" x14ac:dyDescent="0.25">
      <c r="B27" s="28">
        <v>20</v>
      </c>
      <c r="C27" s="18" t="s">
        <v>147</v>
      </c>
      <c r="D27" s="135" t="s">
        <v>148</v>
      </c>
      <c r="E27" s="137" t="s">
        <v>151</v>
      </c>
      <c r="F27" s="28">
        <v>20</v>
      </c>
      <c r="G27" s="18" t="s">
        <v>36</v>
      </c>
      <c r="H27" s="135" t="s">
        <v>34</v>
      </c>
      <c r="I27" s="136" t="s">
        <v>35</v>
      </c>
      <c r="L27" s="29"/>
      <c r="M27" s="17"/>
    </row>
    <row r="28" spans="2:15" x14ac:dyDescent="0.25">
      <c r="B28" s="28">
        <v>21</v>
      </c>
      <c r="C28" s="18" t="s">
        <v>20</v>
      </c>
      <c r="D28" s="126" t="s">
        <v>19</v>
      </c>
      <c r="E28" s="27"/>
      <c r="F28" s="28">
        <v>21</v>
      </c>
      <c r="G28" s="18" t="s">
        <v>33</v>
      </c>
      <c r="H28" s="135" t="s">
        <v>34</v>
      </c>
      <c r="L28" s="29"/>
    </row>
    <row r="29" spans="2:15" x14ac:dyDescent="0.25">
      <c r="B29" s="28">
        <v>22</v>
      </c>
      <c r="C29" s="18"/>
      <c r="D29" s="126" t="s">
        <v>21</v>
      </c>
      <c r="E29" s="27"/>
      <c r="F29" s="28">
        <v>22</v>
      </c>
      <c r="G29" s="18" t="s">
        <v>149</v>
      </c>
      <c r="H29" s="135" t="s">
        <v>150</v>
      </c>
      <c r="I29" s="17"/>
      <c r="J29" s="85"/>
      <c r="K29" s="28"/>
      <c r="L29" s="29"/>
      <c r="M29" s="17"/>
    </row>
    <row r="30" spans="2:15" x14ac:dyDescent="0.25">
      <c r="B30" s="28">
        <v>23</v>
      </c>
      <c r="C30" s="18"/>
      <c r="D30" s="126" t="s">
        <v>22</v>
      </c>
      <c r="E30" s="28"/>
      <c r="F30" s="28">
        <v>23</v>
      </c>
      <c r="G30" s="18" t="s">
        <v>37</v>
      </c>
      <c r="H30" s="135" t="s">
        <v>34</v>
      </c>
      <c r="K30" s="28"/>
      <c r="L30" s="29"/>
    </row>
    <row r="31" spans="2:15" x14ac:dyDescent="0.25">
      <c r="B31" s="28">
        <v>24</v>
      </c>
      <c r="C31" s="18"/>
      <c r="D31" s="126" t="s">
        <v>23</v>
      </c>
      <c r="E31" s="28"/>
      <c r="F31" s="28">
        <v>24</v>
      </c>
      <c r="G31" s="19" t="s">
        <v>38</v>
      </c>
      <c r="H31" s="135" t="s">
        <v>34</v>
      </c>
      <c r="K31" s="28"/>
      <c r="L31" s="29"/>
    </row>
    <row r="32" spans="2:15" x14ac:dyDescent="0.25">
      <c r="B32" s="28">
        <v>25</v>
      </c>
      <c r="C32" s="18"/>
      <c r="D32" s="126" t="s">
        <v>24</v>
      </c>
      <c r="E32" s="28"/>
      <c r="F32" s="28">
        <v>25</v>
      </c>
      <c r="G32" s="18" t="s">
        <v>39</v>
      </c>
      <c r="H32" s="135" t="s">
        <v>34</v>
      </c>
      <c r="J32" s="85"/>
      <c r="K32" s="28"/>
      <c r="L32" s="29"/>
    </row>
    <row r="33" spans="2:12" x14ac:dyDescent="0.25">
      <c r="B33" s="28">
        <v>26</v>
      </c>
      <c r="C33" s="18"/>
      <c r="D33" s="126" t="s">
        <v>25</v>
      </c>
      <c r="E33" s="28"/>
      <c r="F33" s="28">
        <v>26</v>
      </c>
      <c r="G33" s="18" t="s">
        <v>41</v>
      </c>
      <c r="H33" s="135" t="s">
        <v>34</v>
      </c>
      <c r="K33" s="30"/>
      <c r="L33" s="29"/>
    </row>
    <row r="34" spans="2:12" x14ac:dyDescent="0.25">
      <c r="B34" s="28">
        <v>27</v>
      </c>
      <c r="C34" s="18" t="s">
        <v>42</v>
      </c>
      <c r="D34" s="126" t="s">
        <v>19</v>
      </c>
      <c r="E34" s="28"/>
      <c r="F34" s="28"/>
      <c r="G34" s="28" t="s">
        <v>103</v>
      </c>
      <c r="K34" s="28"/>
      <c r="L34" s="29"/>
    </row>
    <row r="35" spans="2:12" x14ac:dyDescent="0.25">
      <c r="B35" s="28">
        <v>28</v>
      </c>
      <c r="C35" s="18"/>
      <c r="D35" s="126" t="s">
        <v>21</v>
      </c>
      <c r="E35" s="28"/>
      <c r="F35" s="28"/>
      <c r="J35" s="85"/>
      <c r="K35" s="28"/>
      <c r="L35" s="29"/>
    </row>
    <row r="36" spans="2:12" x14ac:dyDescent="0.25">
      <c r="B36" s="28">
        <v>29</v>
      </c>
      <c r="C36" s="18" t="s">
        <v>27</v>
      </c>
      <c r="D36" s="126" t="s">
        <v>19</v>
      </c>
      <c r="E36" s="28"/>
      <c r="F36" s="27"/>
    </row>
    <row r="37" spans="2:12" x14ac:dyDescent="0.25">
      <c r="B37" s="28">
        <v>30</v>
      </c>
      <c r="C37" s="18"/>
      <c r="D37" s="126" t="s">
        <v>21</v>
      </c>
      <c r="E37" s="18"/>
      <c r="F37" s="18"/>
    </row>
    <row r="38" spans="2:12" x14ac:dyDescent="0.25">
      <c r="B38" s="28">
        <v>31</v>
      </c>
      <c r="C38" s="18"/>
      <c r="D38" s="126" t="s">
        <v>22</v>
      </c>
    </row>
    <row r="39" spans="2:12" x14ac:dyDescent="0.25">
      <c r="B39" s="28"/>
    </row>
    <row r="42" spans="2:12" x14ac:dyDescent="0.25">
      <c r="G42" s="28"/>
      <c r="H42" s="88"/>
    </row>
    <row r="43" spans="2:12" x14ac:dyDescent="0.25">
      <c r="G43" s="28"/>
      <c r="H43" s="88"/>
    </row>
    <row r="44" spans="2:12" x14ac:dyDescent="0.25">
      <c r="G44" s="28"/>
      <c r="H44" s="88"/>
    </row>
    <row r="45" spans="2:12" x14ac:dyDescent="0.25">
      <c r="G45" s="28"/>
      <c r="H45" s="88"/>
    </row>
    <row r="46" spans="2:12" x14ac:dyDescent="0.25">
      <c r="H46" s="88"/>
    </row>
    <row r="47" spans="2:12" x14ac:dyDescent="0.25">
      <c r="G47" s="28"/>
      <c r="H47" s="88"/>
    </row>
    <row r="48" spans="2:12" x14ac:dyDescent="0.25">
      <c r="G48" s="28"/>
      <c r="H48" s="88"/>
    </row>
    <row r="49" spans="3:9" x14ac:dyDescent="0.25">
      <c r="G49" s="28"/>
      <c r="H49" s="88"/>
    </row>
    <row r="50" spans="3:9" x14ac:dyDescent="0.25">
      <c r="G50" s="28"/>
      <c r="H50" s="88"/>
    </row>
    <row r="51" spans="3:9" x14ac:dyDescent="0.25">
      <c r="G51" s="28"/>
      <c r="H51" s="88"/>
    </row>
    <row r="52" spans="3:9" x14ac:dyDescent="0.25">
      <c r="C52" s="28"/>
      <c r="D52" s="88"/>
      <c r="G52" s="28"/>
      <c r="H52" s="88"/>
    </row>
    <row r="53" spans="3:9" x14ac:dyDescent="0.25">
      <c r="C53" s="28"/>
      <c r="D53" s="88"/>
      <c r="G53" s="28"/>
      <c r="H53" s="88"/>
    </row>
    <row r="54" spans="3:9" x14ac:dyDescent="0.25">
      <c r="C54" s="26"/>
      <c r="D54" s="88"/>
      <c r="G54" s="26"/>
      <c r="H54" s="88"/>
      <c r="I54" s="17"/>
    </row>
    <row r="55" spans="3:9" x14ac:dyDescent="0.25">
      <c r="C55" s="28"/>
      <c r="D55" s="88"/>
      <c r="G55" s="28"/>
      <c r="H55" s="88"/>
    </row>
    <row r="56" spans="3:9" x14ac:dyDescent="0.25">
      <c r="C56" s="28"/>
      <c r="D56" s="88"/>
      <c r="G56" s="28"/>
      <c r="H56" s="88"/>
    </row>
    <row r="57" spans="3:9" x14ac:dyDescent="0.25">
      <c r="C57" s="28"/>
      <c r="D57" s="88"/>
      <c r="G57" s="28"/>
      <c r="H57" s="88"/>
    </row>
    <row r="58" spans="3:9" x14ac:dyDescent="0.25">
      <c r="C58" s="28"/>
      <c r="D58" s="88"/>
      <c r="G58" s="28"/>
      <c r="H58" s="88"/>
    </row>
    <row r="59" spans="3:9" x14ac:dyDescent="0.25">
      <c r="C59" s="28"/>
      <c r="D59" s="88"/>
      <c r="G59" s="28"/>
      <c r="H59" s="88"/>
    </row>
    <row r="60" spans="3:9" x14ac:dyDescent="0.25">
      <c r="C60" s="28"/>
      <c r="D60" s="88"/>
      <c r="G60" s="28"/>
      <c r="H60" s="88"/>
      <c r="I60" s="17"/>
    </row>
    <row r="61" spans="3:9" x14ac:dyDescent="0.25">
      <c r="C61" s="28"/>
      <c r="D61" s="88"/>
      <c r="G61" s="28"/>
      <c r="H61" s="88"/>
    </row>
    <row r="62" spans="3:9" x14ac:dyDescent="0.25">
      <c r="C62" s="28"/>
      <c r="D62" s="88"/>
      <c r="G62" s="28"/>
      <c r="H62" s="88"/>
    </row>
    <row r="63" spans="3:9" x14ac:dyDescent="0.25">
      <c r="C63" s="28"/>
      <c r="D63" s="88"/>
      <c r="G63" s="28"/>
      <c r="H63" s="88"/>
      <c r="I63" s="17"/>
    </row>
    <row r="64" spans="3:9" x14ac:dyDescent="0.25">
      <c r="C64" s="28"/>
      <c r="D64" s="88"/>
      <c r="G64" s="28"/>
      <c r="H64" s="88"/>
    </row>
    <row r="65" spans="3:8" x14ac:dyDescent="0.25">
      <c r="C65" s="28"/>
      <c r="D65" s="88"/>
      <c r="G65" s="28"/>
      <c r="H65" s="88"/>
    </row>
    <row r="66" spans="3:8" x14ac:dyDescent="0.25">
      <c r="C66" s="28"/>
      <c r="D66" s="88"/>
      <c r="G66" s="28"/>
      <c r="H66" s="88"/>
    </row>
    <row r="67" spans="3:8" x14ac:dyDescent="0.25">
      <c r="C67" s="28"/>
      <c r="D67" s="88"/>
      <c r="G67" s="30"/>
      <c r="H67" s="88"/>
    </row>
    <row r="68" spans="3:8" x14ac:dyDescent="0.25">
      <c r="C68" s="28"/>
      <c r="D68" s="88"/>
      <c r="G68" s="28"/>
      <c r="H68" s="88"/>
    </row>
    <row r="69" spans="3:8" x14ac:dyDescent="0.25">
      <c r="C69" s="28"/>
      <c r="D69" s="88"/>
      <c r="G69" s="28"/>
      <c r="H69" s="88"/>
    </row>
    <row r="70" spans="3:8" x14ac:dyDescent="0.25">
      <c r="C70" s="28"/>
      <c r="D70" s="88"/>
      <c r="G70" s="28"/>
      <c r="H70" s="26"/>
    </row>
    <row r="71" spans="3:8" x14ac:dyDescent="0.25">
      <c r="C71" s="28"/>
      <c r="D71" s="88"/>
    </row>
    <row r="72" spans="3:8" x14ac:dyDescent="0.25">
      <c r="C72" s="28"/>
      <c r="D72" s="88"/>
    </row>
    <row r="73" spans="3:8" x14ac:dyDescent="0.25">
      <c r="C73" s="28"/>
      <c r="D73" s="88"/>
    </row>
  </sheetData>
  <sheetProtection password="EDAE" sheet="1" objects="1" scenarios="1"/>
  <phoneticPr fontId="0" type="noConversion"/>
  <pageMargins left="0.7" right="0.7" top="0.75" bottom="0.75" header="0.3" footer="0.3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L32"/>
  <sheetViews>
    <sheetView tabSelected="1" workbookViewId="0">
      <selection activeCell="A9" sqref="A9"/>
    </sheetView>
  </sheetViews>
  <sheetFormatPr defaultRowHeight="15" x14ac:dyDescent="0.25"/>
  <cols>
    <col min="2" max="2" width="5.85546875" bestFit="1" customWidth="1"/>
    <col min="3" max="3" width="18.140625" customWidth="1"/>
    <col min="4" max="4" width="3.7109375" style="25" customWidth="1"/>
    <col min="5" max="5" width="10.42578125" customWidth="1"/>
    <col min="6" max="6" width="5.85546875" bestFit="1" customWidth="1"/>
    <col min="7" max="7" width="17.85546875" customWidth="1"/>
    <col min="8" max="8" width="4.28515625" style="25" customWidth="1"/>
  </cols>
  <sheetData>
    <row r="1" spans="1:9" x14ac:dyDescent="0.25">
      <c r="A1" s="11"/>
      <c r="B1" s="11" t="s">
        <v>120</v>
      </c>
      <c r="C1" s="13"/>
      <c r="D1" s="13"/>
      <c r="E1" s="12"/>
      <c r="F1" s="89"/>
      <c r="G1" s="89"/>
    </row>
    <row r="2" spans="1:9" x14ac:dyDescent="0.25">
      <c r="A2" s="14"/>
      <c r="B2" s="14" t="s">
        <v>121</v>
      </c>
      <c r="C2" s="13"/>
      <c r="D2" s="13"/>
      <c r="E2" s="12"/>
      <c r="F2" s="89"/>
      <c r="G2" s="89"/>
    </row>
    <row r="3" spans="1:9" x14ac:dyDescent="0.25">
      <c r="A3" s="14"/>
      <c r="B3" s="14" t="s">
        <v>14</v>
      </c>
      <c r="C3" s="13"/>
      <c r="D3" s="13"/>
      <c r="E3" s="12"/>
      <c r="F3" s="89"/>
      <c r="G3" s="89"/>
    </row>
    <row r="4" spans="1:9" x14ac:dyDescent="0.25">
      <c r="A4" s="14"/>
      <c r="B4" s="14" t="s">
        <v>15</v>
      </c>
      <c r="C4" s="13"/>
      <c r="D4" s="13"/>
      <c r="E4" s="12"/>
      <c r="F4" s="89"/>
      <c r="G4" s="89"/>
    </row>
    <row r="5" spans="1:9" x14ac:dyDescent="0.25">
      <c r="A5" s="14"/>
      <c r="B5" s="14" t="s">
        <v>16</v>
      </c>
      <c r="C5" s="15"/>
      <c r="D5" s="15"/>
      <c r="E5" s="12"/>
      <c r="F5" s="89"/>
      <c r="G5" s="89"/>
    </row>
    <row r="7" spans="1:9" ht="16.5" thickBot="1" x14ac:dyDescent="0.3">
      <c r="G7" s="32" t="s">
        <v>65</v>
      </c>
    </row>
    <row r="8" spans="1:9" x14ac:dyDescent="0.25">
      <c r="F8" s="125" t="s">
        <v>5</v>
      </c>
      <c r="G8" s="166" t="s">
        <v>115</v>
      </c>
      <c r="H8" s="188">
        <v>1</v>
      </c>
    </row>
    <row r="9" spans="1:9" x14ac:dyDescent="0.25">
      <c r="F9" s="125" t="s">
        <v>6</v>
      </c>
      <c r="G9" s="167" t="s">
        <v>156</v>
      </c>
      <c r="H9" s="188">
        <v>2</v>
      </c>
    </row>
    <row r="10" spans="1:9" x14ac:dyDescent="0.25">
      <c r="F10" s="125" t="s">
        <v>7</v>
      </c>
      <c r="G10" s="167" t="s">
        <v>154</v>
      </c>
      <c r="H10" s="188">
        <v>4</v>
      </c>
    </row>
    <row r="11" spans="1:9" ht="16.5" thickBot="1" x14ac:dyDescent="0.3">
      <c r="B11" s="120"/>
      <c r="C11" s="32" t="s">
        <v>66</v>
      </c>
      <c r="F11" s="125" t="s">
        <v>145</v>
      </c>
      <c r="G11" s="168" t="s">
        <v>155</v>
      </c>
      <c r="H11" s="188">
        <v>3</v>
      </c>
    </row>
    <row r="12" spans="1:9" x14ac:dyDescent="0.25">
      <c r="B12" s="125" t="s">
        <v>5</v>
      </c>
      <c r="C12" s="169" t="s">
        <v>193</v>
      </c>
      <c r="D12" s="188">
        <v>1</v>
      </c>
    </row>
    <row r="13" spans="1:9" ht="16.5" thickBot="1" x14ac:dyDescent="0.3">
      <c r="B13" s="125" t="s">
        <v>6</v>
      </c>
      <c r="C13" s="170" t="s">
        <v>222</v>
      </c>
      <c r="D13" s="188">
        <v>2</v>
      </c>
      <c r="G13" s="32" t="s">
        <v>67</v>
      </c>
    </row>
    <row r="14" spans="1:9" x14ac:dyDescent="0.25">
      <c r="B14" s="125" t="s">
        <v>7</v>
      </c>
      <c r="C14" s="199" t="s">
        <v>195</v>
      </c>
      <c r="D14" s="200">
        <v>6</v>
      </c>
      <c r="F14" s="43" t="s">
        <v>5</v>
      </c>
      <c r="G14" s="95" t="s">
        <v>158</v>
      </c>
      <c r="H14" s="188">
        <v>1</v>
      </c>
      <c r="I14" t="s">
        <v>233</v>
      </c>
    </row>
    <row r="15" spans="1:9" x14ac:dyDescent="0.25">
      <c r="B15" s="138" t="s">
        <v>145</v>
      </c>
      <c r="C15" s="170" t="s">
        <v>197</v>
      </c>
      <c r="D15" s="189">
        <v>4</v>
      </c>
      <c r="F15" s="43" t="s">
        <v>6</v>
      </c>
      <c r="G15" s="96" t="s">
        <v>160</v>
      </c>
      <c r="H15" s="188">
        <v>3</v>
      </c>
    </row>
    <row r="16" spans="1:9" x14ac:dyDescent="0.25">
      <c r="B16" s="139" t="s">
        <v>191</v>
      </c>
      <c r="C16" s="199" t="s">
        <v>196</v>
      </c>
      <c r="D16" s="200">
        <v>5</v>
      </c>
      <c r="F16" s="43" t="s">
        <v>7</v>
      </c>
      <c r="G16" s="97" t="s">
        <v>159</v>
      </c>
      <c r="H16" s="188">
        <v>2</v>
      </c>
    </row>
    <row r="17" spans="2:12" ht="15.75" thickBot="1" x14ac:dyDescent="0.3">
      <c r="B17" s="139" t="s">
        <v>192</v>
      </c>
      <c r="C17" s="171" t="s">
        <v>156</v>
      </c>
      <c r="D17" s="188">
        <v>3</v>
      </c>
      <c r="F17" s="43" t="s">
        <v>145</v>
      </c>
      <c r="G17" s="98" t="s">
        <v>224</v>
      </c>
      <c r="H17" s="188">
        <v>4</v>
      </c>
    </row>
    <row r="18" spans="2:12" x14ac:dyDescent="0.25">
      <c r="B18" s="120"/>
      <c r="F18" s="120"/>
    </row>
    <row r="19" spans="2:12" ht="16.5" thickBot="1" x14ac:dyDescent="0.3">
      <c r="B19" s="120"/>
      <c r="C19" s="32" t="s">
        <v>68</v>
      </c>
      <c r="F19" s="120"/>
      <c r="G19" s="32" t="s">
        <v>69</v>
      </c>
    </row>
    <row r="20" spans="2:12" x14ac:dyDescent="0.25">
      <c r="B20" s="125" t="s">
        <v>5</v>
      </c>
      <c r="C20" s="166" t="s">
        <v>209</v>
      </c>
      <c r="D20" s="188">
        <v>3</v>
      </c>
      <c r="F20" s="43" t="s">
        <v>5</v>
      </c>
      <c r="G20" s="95" t="s">
        <v>170</v>
      </c>
      <c r="H20" s="188">
        <v>1</v>
      </c>
    </row>
    <row r="21" spans="2:12" x14ac:dyDescent="0.25">
      <c r="B21" s="125" t="s">
        <v>6</v>
      </c>
      <c r="C21" s="167" t="s">
        <v>210</v>
      </c>
      <c r="D21" s="188">
        <v>1</v>
      </c>
      <c r="F21" s="43" t="s">
        <v>6</v>
      </c>
      <c r="G21" s="96" t="s">
        <v>204</v>
      </c>
      <c r="H21" s="188">
        <v>4</v>
      </c>
    </row>
    <row r="22" spans="2:12" x14ac:dyDescent="0.25">
      <c r="B22" s="125" t="s">
        <v>7</v>
      </c>
      <c r="C22" s="167" t="s">
        <v>212</v>
      </c>
      <c r="D22" s="188">
        <v>2</v>
      </c>
      <c r="F22" s="43" t="s">
        <v>7</v>
      </c>
      <c r="G22" s="97" t="s">
        <v>198</v>
      </c>
      <c r="H22" s="188">
        <v>2</v>
      </c>
    </row>
    <row r="23" spans="2:12" ht="15.75" thickBot="1" x14ac:dyDescent="0.3">
      <c r="B23" s="125" t="s">
        <v>145</v>
      </c>
      <c r="C23" s="168" t="s">
        <v>211</v>
      </c>
      <c r="D23" s="188">
        <v>4</v>
      </c>
      <c r="F23" s="43" t="s">
        <v>145</v>
      </c>
      <c r="G23" s="98" t="s">
        <v>201</v>
      </c>
      <c r="H23" s="188">
        <v>3</v>
      </c>
    </row>
    <row r="24" spans="2:12" x14ac:dyDescent="0.25">
      <c r="B24" s="120"/>
      <c r="F24" s="120"/>
    </row>
    <row r="25" spans="2:12" ht="16.5" thickBot="1" x14ac:dyDescent="0.3">
      <c r="B25" s="120"/>
      <c r="C25" s="32" t="s">
        <v>70</v>
      </c>
      <c r="F25" s="120"/>
      <c r="G25" s="32" t="s">
        <v>71</v>
      </c>
    </row>
    <row r="26" spans="2:12" x14ac:dyDescent="0.25">
      <c r="B26" s="43" t="s">
        <v>5</v>
      </c>
      <c r="C26" s="197" t="s">
        <v>218</v>
      </c>
      <c r="D26" s="188">
        <v>3</v>
      </c>
      <c r="E26" t="s">
        <v>229</v>
      </c>
      <c r="F26" s="43" t="s">
        <v>5</v>
      </c>
      <c r="G26" s="95" t="s">
        <v>169</v>
      </c>
      <c r="H26" s="188">
        <v>1</v>
      </c>
      <c r="I26" s="118" t="s">
        <v>232</v>
      </c>
      <c r="J26" s="118"/>
      <c r="K26" s="118"/>
      <c r="L26" s="118"/>
    </row>
    <row r="27" spans="2:12" x14ac:dyDescent="0.25">
      <c r="B27" s="43" t="s">
        <v>6</v>
      </c>
      <c r="C27" s="96" t="s">
        <v>216</v>
      </c>
      <c r="D27" s="188">
        <v>1</v>
      </c>
      <c r="E27" t="s">
        <v>232</v>
      </c>
      <c r="F27" s="43" t="s">
        <v>6</v>
      </c>
      <c r="G27" s="96" t="s">
        <v>168</v>
      </c>
      <c r="H27" s="188">
        <v>3</v>
      </c>
    </row>
    <row r="28" spans="2:12" x14ac:dyDescent="0.25">
      <c r="B28" s="43" t="s">
        <v>7</v>
      </c>
      <c r="C28" s="97" t="s">
        <v>209</v>
      </c>
      <c r="D28" s="188">
        <v>4</v>
      </c>
      <c r="F28" s="43" t="s">
        <v>7</v>
      </c>
      <c r="G28" s="97" t="s">
        <v>172</v>
      </c>
      <c r="H28" s="188">
        <v>2</v>
      </c>
    </row>
    <row r="29" spans="2:12" ht="15.75" thickBot="1" x14ac:dyDescent="0.3">
      <c r="B29" s="43" t="s">
        <v>145</v>
      </c>
      <c r="C29" s="98" t="s">
        <v>210</v>
      </c>
      <c r="D29" s="188">
        <v>2</v>
      </c>
      <c r="F29" s="43" t="s">
        <v>145</v>
      </c>
      <c r="G29" s="98" t="s">
        <v>188</v>
      </c>
      <c r="H29" s="188">
        <v>4</v>
      </c>
    </row>
    <row r="31" spans="2:12" ht="15.75" x14ac:dyDescent="0.25">
      <c r="B31" s="176" t="s">
        <v>230</v>
      </c>
      <c r="C31" s="177"/>
      <c r="D31" s="190"/>
      <c r="G31" s="198" t="s">
        <v>169</v>
      </c>
    </row>
    <row r="32" spans="2:12" ht="15.75" x14ac:dyDescent="0.25">
      <c r="B32" s="176" t="s">
        <v>231</v>
      </c>
      <c r="C32" s="177"/>
      <c r="D32" s="190"/>
      <c r="G32" s="198" t="s">
        <v>228</v>
      </c>
    </row>
  </sheetData>
  <sheetProtection password="EDAE" sheet="1" objects="1" scenarios="1"/>
  <phoneticPr fontId="15" type="noConversion"/>
  <pageMargins left="0.7" right="0.7" top="0.75" bottom="0.75" header="0.3" footer="0.3"/>
  <pageSetup paperSize="9" scale="93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Y64"/>
  <sheetViews>
    <sheetView workbookViewId="0">
      <selection activeCell="H14" sqref="H14"/>
    </sheetView>
  </sheetViews>
  <sheetFormatPr defaultRowHeight="15" x14ac:dyDescent="0.25"/>
  <sheetData>
    <row r="1" spans="1:25" ht="23.25" x14ac:dyDescent="0.35">
      <c r="A1" s="99"/>
      <c r="B1" s="99"/>
      <c r="C1" s="100"/>
      <c r="D1" s="101" t="s">
        <v>122</v>
      </c>
      <c r="E1" s="100"/>
      <c r="F1" s="102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</row>
    <row r="2" spans="1:25" x14ac:dyDescent="0.25">
      <c r="A2" s="99"/>
      <c r="B2" s="99"/>
      <c r="C2" s="99"/>
      <c r="D2" s="99"/>
      <c r="E2" s="99"/>
      <c r="F2" s="103" t="s">
        <v>72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</row>
    <row r="3" spans="1:25" x14ac:dyDescent="0.2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</row>
    <row r="4" spans="1:25" x14ac:dyDescent="0.25">
      <c r="A4" s="90"/>
      <c r="B4" s="90" t="s">
        <v>123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</row>
    <row r="5" spans="1:25" x14ac:dyDescent="0.25">
      <c r="A5" s="90"/>
      <c r="B5" s="90" t="s">
        <v>73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</row>
    <row r="6" spans="1:25" x14ac:dyDescent="0.25">
      <c r="A6" s="90"/>
      <c r="B6" s="90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</row>
    <row r="7" spans="1:25" x14ac:dyDescent="0.25">
      <c r="A7" s="90">
        <v>1</v>
      </c>
      <c r="B7" s="90" t="s">
        <v>74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</row>
    <row r="8" spans="1:25" x14ac:dyDescent="0.25">
      <c r="A8" s="90"/>
      <c r="B8" s="90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</row>
    <row r="9" spans="1:25" x14ac:dyDescent="0.25">
      <c r="A9" s="90">
        <v>2</v>
      </c>
      <c r="B9" s="90" t="s">
        <v>75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</row>
    <row r="10" spans="1:25" x14ac:dyDescent="0.25">
      <c r="A10" s="90"/>
      <c r="B10" s="90" t="s">
        <v>76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</row>
    <row r="11" spans="1:25" x14ac:dyDescent="0.25">
      <c r="A11" s="90"/>
      <c r="B11" s="90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</row>
    <row r="12" spans="1:25" x14ac:dyDescent="0.25">
      <c r="A12" s="90">
        <v>3</v>
      </c>
      <c r="B12" s="90" t="s">
        <v>77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</row>
    <row r="13" spans="1:25" x14ac:dyDescent="0.25">
      <c r="A13" s="90"/>
      <c r="B13" s="90" t="s">
        <v>78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</row>
    <row r="14" spans="1:25" x14ac:dyDescent="0.25">
      <c r="A14" s="90"/>
      <c r="B14" s="90" t="s">
        <v>79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</row>
    <row r="15" spans="1:25" x14ac:dyDescent="0.25">
      <c r="A15" s="90"/>
      <c r="B15" s="90" t="s">
        <v>80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</row>
    <row r="16" spans="1:25" x14ac:dyDescent="0.25">
      <c r="A16" s="90"/>
      <c r="B16" s="90" t="s">
        <v>81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</row>
    <row r="17" spans="1:25" x14ac:dyDescent="0.25">
      <c r="A17" s="90"/>
      <c r="B17" s="90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</row>
    <row r="18" spans="1:25" x14ac:dyDescent="0.25">
      <c r="A18" s="90">
        <v>4</v>
      </c>
      <c r="B18" s="90" t="s">
        <v>106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</row>
    <row r="19" spans="1:25" x14ac:dyDescent="0.25">
      <c r="A19" s="90"/>
      <c r="B19" s="90" t="s">
        <v>82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</row>
    <row r="20" spans="1:25" x14ac:dyDescent="0.25">
      <c r="A20" s="90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</row>
    <row r="21" spans="1:25" x14ac:dyDescent="0.25">
      <c r="A21" s="90">
        <v>5</v>
      </c>
      <c r="B21" s="90" t="s">
        <v>83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</row>
    <row r="22" spans="1:25" x14ac:dyDescent="0.25">
      <c r="A22" s="90"/>
      <c r="B22" s="90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</row>
    <row r="23" spans="1:25" x14ac:dyDescent="0.25">
      <c r="A23" s="90"/>
      <c r="B23" s="90" t="s">
        <v>124</v>
      </c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</row>
    <row r="24" spans="1:25" x14ac:dyDescent="0.25">
      <c r="A24" s="90"/>
      <c r="B24" s="90" t="s">
        <v>125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</row>
    <row r="25" spans="1:25" x14ac:dyDescent="0.25">
      <c r="A25" s="90"/>
      <c r="B25" s="90" t="s">
        <v>126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</row>
    <row r="26" spans="1:25" x14ac:dyDescent="0.25">
      <c r="A26" s="90"/>
      <c r="B26" s="90" t="s">
        <v>127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</row>
    <row r="27" spans="1:25" x14ac:dyDescent="0.25">
      <c r="A27" s="90"/>
      <c r="B27" s="90" t="s">
        <v>128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</row>
    <row r="28" spans="1:25" x14ac:dyDescent="0.25">
      <c r="A28" s="90"/>
      <c r="B28" s="90" t="s">
        <v>129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</row>
    <row r="29" spans="1:25" x14ac:dyDescent="0.25">
      <c r="A29" s="90"/>
      <c r="B29" s="90" t="s">
        <v>130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</row>
    <row r="30" spans="1:25" x14ac:dyDescent="0.25">
      <c r="A30" s="90"/>
      <c r="B30" s="90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</row>
    <row r="31" spans="1:25" x14ac:dyDescent="0.25">
      <c r="A31" s="90"/>
      <c r="B31" s="90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</row>
    <row r="32" spans="1:25" x14ac:dyDescent="0.25">
      <c r="A32" s="90"/>
      <c r="B32" s="90" t="s">
        <v>131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</row>
    <row r="33" spans="1:25" x14ac:dyDescent="0.25">
      <c r="A33" s="90">
        <v>5</v>
      </c>
      <c r="B33" s="90" t="s">
        <v>132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</row>
    <row r="34" spans="1:25" x14ac:dyDescent="0.25">
      <c r="A34" s="90"/>
      <c r="B34" s="90" t="s">
        <v>133</v>
      </c>
      <c r="C34" s="99" t="s">
        <v>134</v>
      </c>
      <c r="D34" s="99"/>
      <c r="E34" s="104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</row>
    <row r="35" spans="1:25" x14ac:dyDescent="0.25">
      <c r="A35" s="90"/>
      <c r="B35" s="90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</row>
    <row r="36" spans="1:25" x14ac:dyDescent="0.25">
      <c r="A36" s="90"/>
      <c r="B36" s="90" t="s">
        <v>135</v>
      </c>
      <c r="C36" s="99" t="s">
        <v>136</v>
      </c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</row>
    <row r="37" spans="1:25" x14ac:dyDescent="0.25">
      <c r="A37" s="90"/>
      <c r="B37" s="90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</row>
    <row r="38" spans="1:25" x14ac:dyDescent="0.25">
      <c r="A38" s="90"/>
      <c r="B38" s="90" t="s">
        <v>137</v>
      </c>
      <c r="C38" s="99" t="s">
        <v>138</v>
      </c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</row>
    <row r="39" spans="1:25" x14ac:dyDescent="0.25">
      <c r="A39" s="90"/>
      <c r="B39" s="90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</row>
    <row r="40" spans="1:25" x14ac:dyDescent="0.25">
      <c r="A40" s="90"/>
      <c r="B40" s="90" t="s">
        <v>139</v>
      </c>
      <c r="C40" s="99" t="s">
        <v>140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</row>
    <row r="41" spans="1:25" x14ac:dyDescent="0.25">
      <c r="A41" s="90"/>
      <c r="B41" s="90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</row>
    <row r="42" spans="1:25" x14ac:dyDescent="0.25">
      <c r="A42" s="90"/>
      <c r="B42" s="90" t="s">
        <v>141</v>
      </c>
      <c r="C42" s="99" t="s">
        <v>142</v>
      </c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</row>
    <row r="43" spans="1:25" x14ac:dyDescent="0.25">
      <c r="A43" s="90"/>
      <c r="B43" s="90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</row>
    <row r="44" spans="1:25" x14ac:dyDescent="0.25">
      <c r="A44" s="90"/>
      <c r="B44" s="90" t="s">
        <v>143</v>
      </c>
      <c r="C44" s="99" t="s">
        <v>144</v>
      </c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</row>
    <row r="45" spans="1:25" x14ac:dyDescent="0.25">
      <c r="A45" s="90"/>
      <c r="B45" s="90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</row>
    <row r="46" spans="1:25" x14ac:dyDescent="0.25">
      <c r="A46" s="90"/>
      <c r="B46" s="90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</row>
    <row r="47" spans="1:25" x14ac:dyDescent="0.25">
      <c r="A47" s="90">
        <v>6</v>
      </c>
      <c r="B47" s="90" t="s">
        <v>84</v>
      </c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</row>
    <row r="48" spans="1:25" x14ac:dyDescent="0.25">
      <c r="A48" s="90"/>
      <c r="B48" s="90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</row>
    <row r="49" spans="1:25" x14ac:dyDescent="0.25">
      <c r="A49" s="90">
        <v>7</v>
      </c>
      <c r="B49" s="90" t="s">
        <v>85</v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</row>
    <row r="50" spans="1:25" x14ac:dyDescent="0.25">
      <c r="A50" s="90"/>
      <c r="B50" s="90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</row>
    <row r="51" spans="1:25" x14ac:dyDescent="0.25">
      <c r="A51" s="90">
        <v>8</v>
      </c>
      <c r="B51" s="90" t="s">
        <v>111</v>
      </c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</row>
    <row r="52" spans="1:25" x14ac:dyDescent="0.25">
      <c r="A52" s="90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</row>
    <row r="53" spans="1:25" x14ac:dyDescent="0.25">
      <c r="A53" s="90">
        <v>9</v>
      </c>
      <c r="B53" s="90" t="s">
        <v>107</v>
      </c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</row>
    <row r="54" spans="1:25" x14ac:dyDescent="0.25">
      <c r="A54" s="90"/>
      <c r="B54" s="90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</row>
    <row r="55" spans="1:25" x14ac:dyDescent="0.25">
      <c r="A55" s="90">
        <v>10</v>
      </c>
      <c r="B55" s="90" t="s">
        <v>108</v>
      </c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</row>
    <row r="56" spans="1:25" x14ac:dyDescent="0.25">
      <c r="A56" s="90"/>
      <c r="B56" s="90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</row>
    <row r="57" spans="1:25" x14ac:dyDescent="0.25">
      <c r="A57" s="90">
        <v>11</v>
      </c>
      <c r="B57" s="90" t="s">
        <v>109</v>
      </c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</row>
    <row r="58" spans="1:25" x14ac:dyDescent="0.25">
      <c r="A58" s="90"/>
      <c r="B58" s="90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</row>
    <row r="59" spans="1:25" x14ac:dyDescent="0.25">
      <c r="A59" s="90"/>
      <c r="B59" s="91" t="s">
        <v>86</v>
      </c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</row>
    <row r="60" spans="1:25" x14ac:dyDescent="0.25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</row>
    <row r="61" spans="1:25" x14ac:dyDescent="0.25">
      <c r="A61" s="90">
        <v>12</v>
      </c>
      <c r="B61" s="92" t="s">
        <v>110</v>
      </c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</row>
    <row r="62" spans="1:25" x14ac:dyDescent="0.25">
      <c r="A62" s="90"/>
      <c r="B62" s="92" t="s">
        <v>87</v>
      </c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</row>
    <row r="63" spans="1:25" x14ac:dyDescent="0.25">
      <c r="A63" s="90"/>
      <c r="B63" s="92" t="s">
        <v>88</v>
      </c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</row>
    <row r="64" spans="1:25" x14ac:dyDescent="0.25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</row>
  </sheetData>
  <sheetProtection password="EDAE" sheet="1" objects="1" scenarios="1"/>
  <pageMargins left="0.7" right="0.7" top="0.75" bottom="0.75" header="0.3" footer="0.3"/>
  <pageSetup paperSize="9" scale="6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28"/>
  <sheetViews>
    <sheetView topLeftCell="C1" workbookViewId="0">
      <selection activeCell="K19" sqref="K19"/>
    </sheetView>
  </sheetViews>
  <sheetFormatPr defaultColWidth="8.85546875" defaultRowHeight="15" x14ac:dyDescent="0.25"/>
  <cols>
    <col min="1" max="1" width="8.85546875" style="89" hidden="1" customWidth="1"/>
    <col min="2" max="2" width="20.5703125" style="89" hidden="1" customWidth="1"/>
    <col min="4" max="4" width="6.42578125" customWidth="1"/>
    <col min="5" max="5" width="5" hidden="1" customWidth="1"/>
    <col min="6" max="6" width="21.85546875" customWidth="1"/>
    <col min="7" max="7" width="11.42578125" bestFit="1" customWidth="1"/>
    <col min="8" max="8" width="3.7109375" customWidth="1"/>
    <col min="9" max="9" width="10.140625" customWidth="1"/>
    <col min="10" max="10" width="5" hidden="1" customWidth="1"/>
    <col min="11" max="11" width="23" customWidth="1"/>
    <col min="12" max="12" width="11.42578125" bestFit="1" customWidth="1"/>
    <col min="13" max="13" width="4.28515625" customWidth="1"/>
    <col min="14" max="14" width="4.140625" customWidth="1"/>
    <col min="15" max="15" width="5.85546875" bestFit="1" customWidth="1"/>
    <col min="16" max="16" width="22" customWidth="1"/>
    <col min="17" max="17" width="7" customWidth="1"/>
    <col min="18" max="18" width="5" customWidth="1"/>
    <col min="19" max="19" width="4.140625" customWidth="1"/>
  </cols>
  <sheetData>
    <row r="1" spans="1:18" x14ac:dyDescent="0.25">
      <c r="D1" s="11" t="s">
        <v>120</v>
      </c>
      <c r="E1" s="12"/>
      <c r="F1" s="13"/>
      <c r="G1" s="11"/>
      <c r="H1" s="12"/>
    </row>
    <row r="2" spans="1:18" x14ac:dyDescent="0.25">
      <c r="D2" s="14" t="s">
        <v>121</v>
      </c>
      <c r="E2" s="12"/>
      <c r="F2" s="13"/>
      <c r="G2" s="11"/>
      <c r="H2" s="12"/>
    </row>
    <row r="3" spans="1:18" x14ac:dyDescent="0.25">
      <c r="D3" s="14" t="s">
        <v>14</v>
      </c>
      <c r="E3" s="12"/>
      <c r="F3" s="13"/>
      <c r="G3" s="11"/>
      <c r="H3" s="12"/>
    </row>
    <row r="4" spans="1:18" x14ac:dyDescent="0.25">
      <c r="D4" s="14" t="s">
        <v>15</v>
      </c>
      <c r="E4" s="12"/>
      <c r="F4" s="13"/>
      <c r="G4" s="11"/>
      <c r="H4" s="12"/>
    </row>
    <row r="5" spans="1:18" x14ac:dyDescent="0.25">
      <c r="D5" s="14" t="s">
        <v>16</v>
      </c>
      <c r="E5" s="12"/>
      <c r="F5" s="15"/>
      <c r="G5" s="12"/>
      <c r="H5" s="12"/>
      <c r="L5" s="26"/>
      <c r="M5" s="26"/>
      <c r="N5" s="26"/>
      <c r="O5" s="26"/>
      <c r="P5" s="26"/>
      <c r="Q5" s="26"/>
    </row>
    <row r="7" spans="1:18" x14ac:dyDescent="0.25">
      <c r="D7" s="2"/>
      <c r="E7" s="38"/>
      <c r="F7" s="86" t="s">
        <v>95</v>
      </c>
      <c r="G7" s="38"/>
      <c r="H7" s="39"/>
      <c r="I7" s="39"/>
      <c r="J7" s="39"/>
      <c r="K7" s="39"/>
      <c r="L7" s="39"/>
      <c r="M7" s="39"/>
      <c r="N7" s="39"/>
      <c r="O7" s="39"/>
      <c r="P7" s="128"/>
      <c r="Q7" s="38"/>
      <c r="R7" s="3"/>
    </row>
    <row r="8" spans="1:18" x14ac:dyDescent="0.25">
      <c r="D8" s="60"/>
      <c r="E8" s="60"/>
      <c r="F8" s="40"/>
      <c r="G8" s="41" t="s">
        <v>0</v>
      </c>
      <c r="H8" s="60"/>
      <c r="I8" s="60"/>
      <c r="J8" s="60"/>
      <c r="K8" s="60"/>
      <c r="L8" s="41" t="s">
        <v>0</v>
      </c>
      <c r="M8" s="60"/>
      <c r="N8" s="38"/>
      <c r="O8" s="38"/>
      <c r="P8" s="38"/>
      <c r="Q8" s="38"/>
      <c r="R8" s="6"/>
    </row>
    <row r="9" spans="1:18" x14ac:dyDescent="0.25">
      <c r="D9" s="38"/>
      <c r="E9" s="38"/>
      <c r="F9" s="38" t="s">
        <v>1</v>
      </c>
      <c r="G9" s="42" t="s">
        <v>2</v>
      </c>
      <c r="H9" s="38">
        <v>1</v>
      </c>
      <c r="I9" s="38"/>
      <c r="J9" s="38"/>
      <c r="K9" s="38" t="s">
        <v>3</v>
      </c>
      <c r="L9" s="42" t="s">
        <v>2</v>
      </c>
      <c r="M9" s="38">
        <v>3</v>
      </c>
      <c r="N9" s="38"/>
      <c r="O9" s="38"/>
      <c r="P9" s="38" t="s">
        <v>4</v>
      </c>
      <c r="Q9" s="38" t="s">
        <v>146</v>
      </c>
      <c r="R9" s="38">
        <v>5</v>
      </c>
    </row>
    <row r="10" spans="1:18" x14ac:dyDescent="0.25">
      <c r="A10" s="89">
        <v>1</v>
      </c>
      <c r="B10" s="93" t="s">
        <v>115</v>
      </c>
      <c r="C10" s="47"/>
      <c r="D10" s="43" t="s">
        <v>5</v>
      </c>
      <c r="E10" s="105">
        <v>1</v>
      </c>
      <c r="F10" s="48" t="str">
        <f>B10</f>
        <v>Lucas Deffenti</v>
      </c>
      <c r="G10" s="154">
        <v>8.17</v>
      </c>
      <c r="H10" s="154">
        <v>1</v>
      </c>
      <c r="I10" s="47"/>
      <c r="J10" s="105">
        <v>1</v>
      </c>
      <c r="K10" s="48" t="str">
        <f>B10</f>
        <v>Lucas Deffenti</v>
      </c>
      <c r="L10" s="48">
        <v>7.33</v>
      </c>
      <c r="M10" s="48">
        <v>1</v>
      </c>
      <c r="N10" s="38"/>
      <c r="O10" s="43" t="s">
        <v>5</v>
      </c>
      <c r="P10" s="157" t="s">
        <v>115</v>
      </c>
      <c r="Q10" s="48">
        <v>14.33</v>
      </c>
      <c r="R10" s="7">
        <v>1</v>
      </c>
    </row>
    <row r="11" spans="1:18" x14ac:dyDescent="0.25">
      <c r="A11" s="89">
        <v>2</v>
      </c>
      <c r="B11" s="93" t="s">
        <v>152</v>
      </c>
      <c r="C11" s="47"/>
      <c r="D11" s="43" t="s">
        <v>6</v>
      </c>
      <c r="E11" s="105">
        <v>4</v>
      </c>
      <c r="F11" s="48" t="str">
        <f>B13</f>
        <v>Joel Maritz</v>
      </c>
      <c r="G11" s="155">
        <v>3.33</v>
      </c>
      <c r="H11" s="155">
        <v>3</v>
      </c>
      <c r="I11" s="47"/>
      <c r="J11" s="105">
        <v>8</v>
      </c>
      <c r="K11" s="48" t="str">
        <f>B17</f>
        <v>Eli Manners</v>
      </c>
      <c r="L11" s="48">
        <v>1.73</v>
      </c>
      <c r="M11" s="48">
        <v>4</v>
      </c>
      <c r="N11" s="60"/>
      <c r="O11" s="43" t="s">
        <v>6</v>
      </c>
      <c r="P11" s="157" t="s">
        <v>156</v>
      </c>
      <c r="Q11" s="48">
        <v>10.67</v>
      </c>
      <c r="R11" s="7">
        <v>2</v>
      </c>
    </row>
    <row r="12" spans="1:18" x14ac:dyDescent="0.25">
      <c r="A12" s="89">
        <v>3</v>
      </c>
      <c r="B12" s="93" t="s">
        <v>153</v>
      </c>
      <c r="C12" s="47"/>
      <c r="D12" s="43" t="s">
        <v>7</v>
      </c>
      <c r="E12" s="105">
        <v>5</v>
      </c>
      <c r="F12" s="48" t="str">
        <f>B14</f>
        <v>Zac Johnston</v>
      </c>
      <c r="G12" s="154">
        <v>4.5</v>
      </c>
      <c r="H12" s="154">
        <v>2</v>
      </c>
      <c r="I12" s="47"/>
      <c r="J12" s="105">
        <v>2</v>
      </c>
      <c r="K12" s="48" t="str">
        <f>B11</f>
        <v>Louis Taylor</v>
      </c>
      <c r="L12" s="48">
        <v>4.33</v>
      </c>
      <c r="M12" s="48">
        <v>3</v>
      </c>
      <c r="N12" s="38"/>
      <c r="O12" s="43" t="s">
        <v>7</v>
      </c>
      <c r="P12" s="157" t="s">
        <v>154</v>
      </c>
      <c r="Q12" s="48">
        <v>3.83</v>
      </c>
      <c r="R12" s="7">
        <v>4</v>
      </c>
    </row>
    <row r="13" spans="1:18" x14ac:dyDescent="0.25">
      <c r="A13" s="89">
        <v>4</v>
      </c>
      <c r="B13" s="93" t="s">
        <v>114</v>
      </c>
      <c r="C13" s="47"/>
      <c r="D13" s="43" t="s">
        <v>145</v>
      </c>
      <c r="E13" s="105">
        <v>8</v>
      </c>
      <c r="F13" s="48" t="str">
        <f>B17</f>
        <v>Eli Manners</v>
      </c>
      <c r="G13" s="156">
        <v>1.23</v>
      </c>
      <c r="H13" s="156">
        <v>4</v>
      </c>
      <c r="I13" s="47"/>
      <c r="J13" s="105">
        <v>7</v>
      </c>
      <c r="K13" s="48" t="str">
        <f>B16</f>
        <v>Henley Smith</v>
      </c>
      <c r="L13" s="48">
        <v>5.83</v>
      </c>
      <c r="M13" s="48">
        <v>2</v>
      </c>
      <c r="N13" s="38"/>
      <c r="O13" s="43" t="s">
        <v>145</v>
      </c>
      <c r="P13" s="157" t="s">
        <v>155</v>
      </c>
      <c r="Q13" s="48">
        <v>7.17</v>
      </c>
      <c r="R13" s="7">
        <v>3</v>
      </c>
    </row>
    <row r="14" spans="1:18" x14ac:dyDescent="0.25">
      <c r="A14" s="89">
        <v>5</v>
      </c>
      <c r="B14" s="93" t="s">
        <v>154</v>
      </c>
      <c r="D14" s="38"/>
      <c r="E14" s="38"/>
      <c r="F14" s="38" t="s">
        <v>8</v>
      </c>
      <c r="G14" s="152"/>
      <c r="H14" s="152">
        <v>2</v>
      </c>
      <c r="I14" s="38"/>
      <c r="J14" s="38"/>
      <c r="K14" s="38" t="s">
        <v>9</v>
      </c>
      <c r="L14" s="152"/>
      <c r="M14" s="152">
        <v>4</v>
      </c>
      <c r="N14" s="38"/>
      <c r="O14" s="38"/>
      <c r="P14" s="55"/>
      <c r="Q14" s="55"/>
      <c r="R14" s="6"/>
    </row>
    <row r="15" spans="1:18" x14ac:dyDescent="0.25">
      <c r="A15" s="89">
        <v>6</v>
      </c>
      <c r="B15" s="93" t="s">
        <v>155</v>
      </c>
      <c r="D15" s="43" t="s">
        <v>5</v>
      </c>
      <c r="E15" s="105">
        <v>2</v>
      </c>
      <c r="F15" s="48" t="str">
        <f>B11</f>
        <v>Louis Taylor</v>
      </c>
      <c r="G15" s="51">
        <v>5.67</v>
      </c>
      <c r="H15" s="51">
        <v>3</v>
      </c>
      <c r="I15" s="47"/>
      <c r="J15" s="105">
        <v>4</v>
      </c>
      <c r="K15" s="48" t="str">
        <f>B13</f>
        <v>Joel Maritz</v>
      </c>
      <c r="L15" s="48">
        <v>4</v>
      </c>
      <c r="M15" s="48">
        <v>4.17</v>
      </c>
      <c r="N15" s="38"/>
      <c r="O15" s="38"/>
      <c r="P15" s="38"/>
      <c r="Q15" s="38"/>
      <c r="R15" s="6"/>
    </row>
    <row r="16" spans="1:18" x14ac:dyDescent="0.25">
      <c r="A16" s="89">
        <v>7</v>
      </c>
      <c r="B16" s="93" t="s">
        <v>156</v>
      </c>
      <c r="D16" s="43" t="s">
        <v>6</v>
      </c>
      <c r="E16" s="105">
        <v>3</v>
      </c>
      <c r="F16" s="48" t="str">
        <f>B12</f>
        <v>Tully Adams</v>
      </c>
      <c r="G16" s="48">
        <v>4.2699999999999996</v>
      </c>
      <c r="H16" s="48">
        <v>4</v>
      </c>
      <c r="I16" s="47"/>
      <c r="J16" s="105">
        <v>5</v>
      </c>
      <c r="K16" s="48" t="str">
        <f>B14</f>
        <v>Zac Johnston</v>
      </c>
      <c r="L16" s="48">
        <v>1</v>
      </c>
      <c r="M16" s="48">
        <v>6.83</v>
      </c>
      <c r="N16" s="38"/>
      <c r="O16" s="38"/>
      <c r="P16" s="38"/>
      <c r="Q16" s="38"/>
      <c r="R16" s="6"/>
    </row>
    <row r="17" spans="1:18" x14ac:dyDescent="0.25">
      <c r="A17" s="89">
        <v>8</v>
      </c>
      <c r="B17" s="93" t="s">
        <v>157</v>
      </c>
      <c r="D17" s="43" t="s">
        <v>7</v>
      </c>
      <c r="E17" s="105">
        <v>6</v>
      </c>
      <c r="F17" s="48" t="str">
        <f>B15</f>
        <v>Lilah Weatherill</v>
      </c>
      <c r="G17" s="48">
        <v>4.97</v>
      </c>
      <c r="H17" s="48">
        <v>2</v>
      </c>
      <c r="I17" s="47"/>
      <c r="J17" s="105">
        <v>3</v>
      </c>
      <c r="K17" s="48" t="str">
        <f>B12</f>
        <v>Tully Adams</v>
      </c>
      <c r="L17" s="48">
        <v>5.5</v>
      </c>
      <c r="M17" s="48">
        <v>2</v>
      </c>
      <c r="N17" s="38"/>
      <c r="O17" s="38"/>
      <c r="P17" s="38"/>
      <c r="Q17" s="38"/>
      <c r="R17" s="6"/>
    </row>
    <row r="18" spans="1:18" x14ac:dyDescent="0.25">
      <c r="D18" s="43" t="s">
        <v>145</v>
      </c>
      <c r="E18" s="105">
        <v>7</v>
      </c>
      <c r="F18" s="48" t="str">
        <f>B16</f>
        <v>Henley Smith</v>
      </c>
      <c r="G18" s="133">
        <v>7.33</v>
      </c>
      <c r="H18" s="133">
        <v>1</v>
      </c>
      <c r="I18" s="47"/>
      <c r="J18" s="105">
        <v>6</v>
      </c>
      <c r="K18" s="48" t="str">
        <f>B15</f>
        <v>Lilah Weatherill</v>
      </c>
      <c r="L18" s="48">
        <v>3.9</v>
      </c>
      <c r="M18" s="48">
        <v>3</v>
      </c>
      <c r="N18" s="38"/>
      <c r="O18" s="38"/>
      <c r="P18" s="38"/>
      <c r="Q18" s="38"/>
      <c r="R18" s="6"/>
    </row>
    <row r="19" spans="1:18" x14ac:dyDescent="0.25">
      <c r="D19" s="40" t="s">
        <v>51</v>
      </c>
      <c r="E19" s="40"/>
      <c r="F19" s="40"/>
      <c r="G19" s="40"/>
      <c r="H19" s="40"/>
      <c r="I19" s="40"/>
      <c r="J19" s="40" t="s">
        <v>51</v>
      </c>
      <c r="K19" s="40" t="s">
        <v>51</v>
      </c>
      <c r="L19" s="40"/>
      <c r="M19" s="40"/>
      <c r="N19" s="40"/>
      <c r="O19" s="59" t="s">
        <v>52</v>
      </c>
      <c r="P19" s="59"/>
      <c r="Q19" s="60"/>
      <c r="R19" s="4"/>
    </row>
    <row r="21" spans="1:18" hidden="1" x14ac:dyDescent="0.25">
      <c r="E21" s="94">
        <v>1</v>
      </c>
      <c r="F21" s="93" t="s">
        <v>112</v>
      </c>
    </row>
    <row r="22" spans="1:18" hidden="1" x14ac:dyDescent="0.25">
      <c r="E22" s="94">
        <v>2</v>
      </c>
      <c r="F22" s="93" t="s">
        <v>113</v>
      </c>
    </row>
    <row r="23" spans="1:18" hidden="1" x14ac:dyDescent="0.25">
      <c r="E23" s="94">
        <v>3</v>
      </c>
      <c r="F23" s="93" t="s">
        <v>114</v>
      </c>
    </row>
    <row r="24" spans="1:18" hidden="1" x14ac:dyDescent="0.25">
      <c r="E24" s="94">
        <v>4</v>
      </c>
      <c r="F24" s="93" t="s">
        <v>115</v>
      </c>
    </row>
    <row r="25" spans="1:18" hidden="1" x14ac:dyDescent="0.25">
      <c r="E25" s="94">
        <v>5</v>
      </c>
      <c r="F25" s="93" t="s">
        <v>116</v>
      </c>
    </row>
    <row r="26" spans="1:18" hidden="1" x14ac:dyDescent="0.25">
      <c r="E26" s="94">
        <v>6</v>
      </c>
      <c r="F26" s="93" t="s">
        <v>117</v>
      </c>
    </row>
    <row r="27" spans="1:18" hidden="1" x14ac:dyDescent="0.25">
      <c r="E27" s="94">
        <v>7</v>
      </c>
      <c r="F27" s="93" t="s">
        <v>118</v>
      </c>
    </row>
    <row r="28" spans="1:18" hidden="1" x14ac:dyDescent="0.25">
      <c r="E28" s="94">
        <v>8</v>
      </c>
      <c r="F28" s="93" t="s">
        <v>119</v>
      </c>
    </row>
  </sheetData>
  <sheetProtection password="EDAE" sheet="1" objects="1" scenarios="1"/>
  <phoneticPr fontId="0" type="noConversion"/>
  <pageMargins left="0.7" right="0.7" top="0.75" bottom="0.75" header="0.3" footer="0.3"/>
  <pageSetup paperSize="9" scale="9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24"/>
  <sheetViews>
    <sheetView topLeftCell="D1" workbookViewId="0">
      <selection activeCell="L7" sqref="L7"/>
    </sheetView>
  </sheetViews>
  <sheetFormatPr defaultColWidth="8.85546875" defaultRowHeight="15" x14ac:dyDescent="0.25"/>
  <cols>
    <col min="1" max="1" width="8.85546875" style="89" hidden="1" customWidth="1"/>
    <col min="2" max="2" width="16.85546875" style="89" hidden="1" customWidth="1"/>
    <col min="3" max="3" width="8.85546875" style="89" hidden="1" customWidth="1"/>
    <col min="5" max="5" width="5.85546875" customWidth="1"/>
    <col min="6" max="6" width="5" hidden="1" customWidth="1"/>
    <col min="7" max="7" width="21.7109375" style="25" customWidth="1"/>
    <col min="8" max="8" width="11.42578125" bestFit="1" customWidth="1"/>
    <col min="9" max="9" width="4" customWidth="1"/>
    <col min="10" max="10" width="8.7109375" customWidth="1"/>
    <col min="11" max="11" width="5" hidden="1" customWidth="1"/>
    <col min="12" max="12" width="24.5703125" customWidth="1"/>
    <col min="13" max="13" width="11.42578125" style="25" bestFit="1" customWidth="1"/>
    <col min="14" max="14" width="4.28515625" style="25" customWidth="1"/>
    <col min="15" max="15" width="5.85546875" customWidth="1"/>
    <col min="16" max="16" width="5.85546875" style="25" bestFit="1" customWidth="1"/>
    <col min="17" max="17" width="24.7109375" customWidth="1"/>
    <col min="18" max="18" width="9.85546875" style="25" customWidth="1"/>
    <col min="19" max="19" width="3.5703125" style="25" customWidth="1"/>
    <col min="20" max="20" width="8.85546875" style="89"/>
    <col min="21" max="21" width="5.85546875" bestFit="1" customWidth="1"/>
    <col min="22" max="22" width="26.7109375" customWidth="1"/>
    <col min="23" max="23" width="8.7109375" style="25" customWidth="1"/>
    <col min="24" max="24" width="3.5703125" style="25" customWidth="1"/>
  </cols>
  <sheetData>
    <row r="1" spans="1:24" x14ac:dyDescent="0.25">
      <c r="E1" s="11" t="s">
        <v>120</v>
      </c>
      <c r="F1" s="12"/>
      <c r="G1" s="13"/>
      <c r="H1" s="11"/>
      <c r="I1" s="12"/>
    </row>
    <row r="2" spans="1:24" x14ac:dyDescent="0.25">
      <c r="E2" s="14" t="s">
        <v>121</v>
      </c>
      <c r="F2" s="12"/>
      <c r="G2" s="13"/>
      <c r="H2" s="11"/>
      <c r="I2" s="12"/>
    </row>
    <row r="3" spans="1:24" x14ac:dyDescent="0.25">
      <c r="E3" s="14" t="s">
        <v>14</v>
      </c>
      <c r="F3" s="12"/>
      <c r="G3" s="13"/>
      <c r="H3" s="11"/>
      <c r="I3" s="12"/>
    </row>
    <row r="4" spans="1:24" x14ac:dyDescent="0.25">
      <c r="E4" s="14" t="s">
        <v>15</v>
      </c>
      <c r="F4" s="12"/>
      <c r="G4" s="13"/>
      <c r="H4" s="11"/>
      <c r="I4" s="12"/>
    </row>
    <row r="5" spans="1:24" x14ac:dyDescent="0.25">
      <c r="E5" s="14" t="s">
        <v>16</v>
      </c>
      <c r="F5" s="12"/>
      <c r="G5" s="15"/>
      <c r="H5" s="12"/>
      <c r="I5" s="12"/>
    </row>
    <row r="7" spans="1:24" x14ac:dyDescent="0.25">
      <c r="E7" s="1"/>
      <c r="F7" s="60"/>
      <c r="G7" s="70" t="s">
        <v>104</v>
      </c>
      <c r="H7" s="60"/>
      <c r="I7" s="60"/>
      <c r="J7" s="60"/>
      <c r="K7" s="60"/>
      <c r="L7" s="60"/>
      <c r="M7" s="68"/>
      <c r="N7" s="68"/>
      <c r="O7" s="60"/>
      <c r="P7" s="68"/>
      <c r="Q7" s="60"/>
      <c r="R7" s="68"/>
      <c r="S7" s="68"/>
      <c r="T7" s="60"/>
      <c r="U7" s="60"/>
      <c r="V7" s="60"/>
      <c r="W7" s="68"/>
    </row>
    <row r="8" spans="1:24" x14ac:dyDescent="0.25">
      <c r="E8" s="69"/>
      <c r="F8" s="60"/>
      <c r="G8" s="60"/>
      <c r="H8" s="41" t="s">
        <v>0</v>
      </c>
      <c r="I8" s="60"/>
      <c r="J8" s="60"/>
      <c r="K8" s="60"/>
      <c r="L8" s="60"/>
      <c r="M8" s="41" t="s">
        <v>0</v>
      </c>
      <c r="N8" s="68"/>
      <c r="O8" s="60"/>
      <c r="P8" s="60"/>
      <c r="Q8" s="174"/>
      <c r="R8" s="68"/>
      <c r="S8" s="68"/>
      <c r="T8" s="60"/>
      <c r="U8" s="60"/>
      <c r="V8" s="60"/>
      <c r="W8" s="141"/>
    </row>
    <row r="9" spans="1:24" ht="15.75" thickBot="1" x14ac:dyDescent="0.3">
      <c r="E9" s="38"/>
      <c r="F9" s="38"/>
      <c r="G9" s="38" t="s">
        <v>1</v>
      </c>
      <c r="H9" s="42" t="s">
        <v>2</v>
      </c>
      <c r="I9" s="38">
        <v>1</v>
      </c>
      <c r="J9" s="38"/>
      <c r="K9" s="38"/>
      <c r="L9" s="38" t="s">
        <v>3</v>
      </c>
      <c r="M9" s="42" t="s">
        <v>2</v>
      </c>
      <c r="N9" s="152">
        <v>4</v>
      </c>
      <c r="O9" s="38"/>
      <c r="P9" s="38"/>
      <c r="Q9" s="38" t="s">
        <v>53</v>
      </c>
      <c r="R9" s="152"/>
      <c r="S9" s="152">
        <v>7</v>
      </c>
      <c r="T9" s="38"/>
      <c r="U9" s="38"/>
      <c r="V9" s="38" t="s">
        <v>4</v>
      </c>
      <c r="W9" s="152"/>
      <c r="X9" s="152">
        <v>9</v>
      </c>
    </row>
    <row r="10" spans="1:24" x14ac:dyDescent="0.25">
      <c r="A10" s="89">
        <v>1</v>
      </c>
      <c r="B10" s="93" t="s">
        <v>158</v>
      </c>
      <c r="E10" s="43" t="s">
        <v>5</v>
      </c>
      <c r="F10" s="105">
        <v>1</v>
      </c>
      <c r="G10" s="48" t="str">
        <f>B10</f>
        <v>Max Mcgillivray</v>
      </c>
      <c r="H10" s="154">
        <v>8.33</v>
      </c>
      <c r="I10" s="154">
        <v>1</v>
      </c>
      <c r="J10" s="47"/>
      <c r="K10" s="114">
        <v>1</v>
      </c>
      <c r="L10" s="48" t="str">
        <f>B10</f>
        <v>Max Mcgillivray</v>
      </c>
      <c r="M10" s="48">
        <v>10</v>
      </c>
      <c r="N10" s="48">
        <v>1</v>
      </c>
      <c r="O10" s="38"/>
      <c r="P10" s="43" t="s">
        <v>5</v>
      </c>
      <c r="Q10" s="48" t="str">
        <f>Q18</f>
        <v>Max Mcgillivray</v>
      </c>
      <c r="R10" s="48">
        <v>10.46</v>
      </c>
      <c r="S10" s="48">
        <v>1</v>
      </c>
      <c r="T10" s="38"/>
      <c r="U10" s="43" t="s">
        <v>5</v>
      </c>
      <c r="V10" s="61" t="str">
        <f>Q10</f>
        <v>Max Mcgillivray</v>
      </c>
      <c r="W10" s="181">
        <v>12.67</v>
      </c>
      <c r="X10" s="182">
        <v>1</v>
      </c>
    </row>
    <row r="11" spans="1:24" x14ac:dyDescent="0.25">
      <c r="A11" s="89">
        <v>2</v>
      </c>
      <c r="B11" s="93" t="s">
        <v>159</v>
      </c>
      <c r="E11" s="43" t="s">
        <v>6</v>
      </c>
      <c r="F11" s="105">
        <v>6</v>
      </c>
      <c r="G11" s="48" t="str">
        <f>B15</f>
        <v>Lucas Johnston</v>
      </c>
      <c r="H11" s="155">
        <v>2.67</v>
      </c>
      <c r="I11" s="155">
        <v>2</v>
      </c>
      <c r="J11" s="47"/>
      <c r="K11" s="114">
        <v>5</v>
      </c>
      <c r="L11" s="48" t="str">
        <f>B14</f>
        <v>Cale Miller</v>
      </c>
      <c r="M11" s="173">
        <v>2.83</v>
      </c>
      <c r="N11" s="173">
        <v>3</v>
      </c>
      <c r="O11" s="38"/>
      <c r="P11" s="43" t="s">
        <v>6</v>
      </c>
      <c r="Q11" s="48" t="str">
        <f>Q21</f>
        <v>Lucas Deffenti</v>
      </c>
      <c r="R11" s="48">
        <v>7.17</v>
      </c>
      <c r="S11" s="48">
        <v>3</v>
      </c>
      <c r="T11" s="38"/>
      <c r="U11" s="43" t="s">
        <v>6</v>
      </c>
      <c r="V11" s="62" t="str">
        <f>Q12</f>
        <v>William Hodge</v>
      </c>
      <c r="W11" s="183">
        <v>8.4600000000000009</v>
      </c>
      <c r="X11" s="182">
        <v>3</v>
      </c>
    </row>
    <row r="12" spans="1:24" x14ac:dyDescent="0.25">
      <c r="A12" s="89">
        <v>3</v>
      </c>
      <c r="B12" s="93" t="s">
        <v>115</v>
      </c>
      <c r="E12" s="43" t="s">
        <v>7</v>
      </c>
      <c r="F12" s="105">
        <v>7</v>
      </c>
      <c r="G12" s="48" t="str">
        <f>B16</f>
        <v>Shey Halford</v>
      </c>
      <c r="H12" s="154">
        <v>1.83</v>
      </c>
      <c r="I12" s="154">
        <v>3</v>
      </c>
      <c r="J12" s="47"/>
      <c r="K12" s="114">
        <v>8</v>
      </c>
      <c r="L12" s="48" t="str">
        <f>B17</f>
        <v>Sunny Egan</v>
      </c>
      <c r="M12" s="48">
        <v>0</v>
      </c>
      <c r="N12" s="48">
        <v>0</v>
      </c>
      <c r="O12" s="38"/>
      <c r="P12" s="43" t="s">
        <v>7</v>
      </c>
      <c r="Q12" s="48" t="str">
        <f>Q23</f>
        <v>William Hodge</v>
      </c>
      <c r="R12" s="48">
        <v>7.5</v>
      </c>
      <c r="S12" s="48">
        <v>2</v>
      </c>
      <c r="T12" s="38"/>
      <c r="U12" s="43" t="s">
        <v>7</v>
      </c>
      <c r="V12" s="63" t="str">
        <f>Q14</f>
        <v>Hunter Andersson</v>
      </c>
      <c r="W12" s="183">
        <v>12</v>
      </c>
      <c r="X12" s="182">
        <v>2</v>
      </c>
    </row>
    <row r="13" spans="1:24" ht="15.75" thickBot="1" x14ac:dyDescent="0.3">
      <c r="A13" s="89">
        <v>4</v>
      </c>
      <c r="B13" s="93" t="s">
        <v>160</v>
      </c>
      <c r="E13" s="43" t="s">
        <v>145</v>
      </c>
      <c r="F13" s="105">
        <v>12</v>
      </c>
      <c r="G13" s="48" t="str">
        <f>B21</f>
        <v>Alt. 2</v>
      </c>
      <c r="H13" s="156"/>
      <c r="I13" s="156"/>
      <c r="J13" s="47"/>
      <c r="K13" s="114">
        <v>10</v>
      </c>
      <c r="L13" s="48" t="str">
        <f>B19</f>
        <v>Joey Silk</v>
      </c>
      <c r="M13" s="133">
        <v>2.67</v>
      </c>
      <c r="N13" s="133">
        <v>2</v>
      </c>
      <c r="O13" s="38"/>
      <c r="P13" s="38"/>
      <c r="Q13" s="38" t="s">
        <v>54</v>
      </c>
      <c r="R13" s="152"/>
      <c r="S13" s="152">
        <v>8</v>
      </c>
      <c r="T13" s="38"/>
      <c r="U13" s="43" t="s">
        <v>145</v>
      </c>
      <c r="V13" s="64" t="str">
        <f>Q16</f>
        <v>Ryder Martin</v>
      </c>
      <c r="W13" s="184">
        <v>7.07</v>
      </c>
      <c r="X13" s="182">
        <v>4</v>
      </c>
    </row>
    <row r="14" spans="1:24" x14ac:dyDescent="0.25">
      <c r="A14" s="89">
        <v>5</v>
      </c>
      <c r="B14" s="93" t="s">
        <v>161</v>
      </c>
      <c r="E14" s="106"/>
      <c r="F14" s="113"/>
      <c r="G14" s="38" t="s">
        <v>8</v>
      </c>
      <c r="H14" s="152"/>
      <c r="I14" s="152">
        <v>2</v>
      </c>
      <c r="J14" s="38"/>
      <c r="K14" s="113"/>
      <c r="L14" s="65" t="s">
        <v>9</v>
      </c>
      <c r="M14" s="152"/>
      <c r="N14" s="152">
        <v>5</v>
      </c>
      <c r="O14" s="38"/>
      <c r="P14" s="43" t="s">
        <v>5</v>
      </c>
      <c r="Q14" s="48" t="str">
        <f>Q19</f>
        <v>Hunter Andersson</v>
      </c>
      <c r="R14" s="48">
        <v>15.33</v>
      </c>
      <c r="S14" s="48">
        <v>1</v>
      </c>
      <c r="T14" s="38"/>
      <c r="U14" s="38"/>
      <c r="V14" s="66"/>
      <c r="W14" s="185"/>
    </row>
    <row r="15" spans="1:24" x14ac:dyDescent="0.25">
      <c r="A15" s="89">
        <v>6</v>
      </c>
      <c r="B15" s="93" t="s">
        <v>162</v>
      </c>
      <c r="E15" s="43" t="s">
        <v>5</v>
      </c>
      <c r="F15" s="105">
        <v>2</v>
      </c>
      <c r="G15" s="48" t="str">
        <f>B11</f>
        <v>Hunter Andersson</v>
      </c>
      <c r="H15" s="51">
        <v>7.83</v>
      </c>
      <c r="I15" s="51">
        <v>1</v>
      </c>
      <c r="J15" s="47"/>
      <c r="K15" s="114">
        <v>6</v>
      </c>
      <c r="L15" s="48" t="str">
        <f>B15</f>
        <v>Lucas Johnston</v>
      </c>
      <c r="M15" s="51">
        <v>2.5</v>
      </c>
      <c r="N15" s="51">
        <v>4</v>
      </c>
      <c r="O15" s="38"/>
      <c r="P15" s="43" t="s">
        <v>6</v>
      </c>
      <c r="Q15" s="48" t="str">
        <f>Q20</f>
        <v>Joey Silk</v>
      </c>
      <c r="R15" s="48">
        <v>4.5999999999999996</v>
      </c>
      <c r="S15" s="48">
        <v>3</v>
      </c>
      <c r="T15" s="38"/>
      <c r="U15" s="38"/>
      <c r="V15" s="66"/>
      <c r="W15" s="185"/>
    </row>
    <row r="16" spans="1:24" x14ac:dyDescent="0.25">
      <c r="A16" s="89">
        <v>7</v>
      </c>
      <c r="B16" s="93" t="s">
        <v>163</v>
      </c>
      <c r="E16" s="43" t="s">
        <v>6</v>
      </c>
      <c r="F16" s="105">
        <v>5</v>
      </c>
      <c r="G16" s="48" t="str">
        <f>B14</f>
        <v>Cale Miller</v>
      </c>
      <c r="H16" s="48">
        <v>1.67</v>
      </c>
      <c r="I16" s="48">
        <v>4</v>
      </c>
      <c r="J16" s="47"/>
      <c r="K16" s="114">
        <v>2</v>
      </c>
      <c r="L16" s="48" t="str">
        <f>B11</f>
        <v>Hunter Andersson</v>
      </c>
      <c r="M16" s="48">
        <v>7.5</v>
      </c>
      <c r="N16" s="48">
        <v>1</v>
      </c>
      <c r="O16" s="38"/>
      <c r="P16" s="43" t="s">
        <v>7</v>
      </c>
      <c r="Q16" s="48" t="str">
        <f>Q22</f>
        <v>Ryder Martin</v>
      </c>
      <c r="R16" s="48">
        <v>7.6</v>
      </c>
      <c r="S16" s="48">
        <v>2</v>
      </c>
      <c r="T16" s="38"/>
      <c r="U16" s="38"/>
      <c r="V16" s="55"/>
      <c r="W16" s="152"/>
    </row>
    <row r="17" spans="1:23" x14ac:dyDescent="0.25">
      <c r="A17" s="89">
        <v>8</v>
      </c>
      <c r="B17" s="93" t="s">
        <v>164</v>
      </c>
      <c r="E17" s="43" t="s">
        <v>7</v>
      </c>
      <c r="F17" s="105">
        <v>8</v>
      </c>
      <c r="G17" s="48" t="str">
        <f>B17</f>
        <v>Sunny Egan</v>
      </c>
      <c r="H17" s="48">
        <v>2.33</v>
      </c>
      <c r="I17" s="48">
        <v>3</v>
      </c>
      <c r="J17" s="47"/>
      <c r="K17" s="114">
        <v>11</v>
      </c>
      <c r="L17" s="48" t="str">
        <f>B20</f>
        <v>Ryder Martin</v>
      </c>
      <c r="M17" s="48">
        <v>5.17</v>
      </c>
      <c r="N17" s="48">
        <v>3</v>
      </c>
      <c r="O17" s="38"/>
      <c r="P17" s="38"/>
      <c r="Q17" s="38"/>
      <c r="R17" s="152"/>
      <c r="S17" s="152"/>
      <c r="T17" s="38"/>
      <c r="U17" s="38"/>
      <c r="V17" s="38"/>
      <c r="W17" s="152"/>
    </row>
    <row r="18" spans="1:23" x14ac:dyDescent="0.25">
      <c r="A18" s="89">
        <v>9</v>
      </c>
      <c r="B18" s="93" t="s">
        <v>165</v>
      </c>
      <c r="E18" s="43" t="s">
        <v>145</v>
      </c>
      <c r="F18" s="105">
        <v>11</v>
      </c>
      <c r="G18" s="48" t="str">
        <f>B20</f>
        <v>Ryder Martin</v>
      </c>
      <c r="H18" s="133">
        <v>6.9</v>
      </c>
      <c r="I18" s="133">
        <v>2</v>
      </c>
      <c r="J18" s="47"/>
      <c r="K18" s="114">
        <v>9</v>
      </c>
      <c r="L18" s="48" t="str">
        <f>B18</f>
        <v>Hayden Danswan</v>
      </c>
      <c r="M18" s="133">
        <v>4.67</v>
      </c>
      <c r="N18" s="133">
        <v>2</v>
      </c>
      <c r="O18" s="38"/>
      <c r="P18" s="38"/>
      <c r="Q18" s="145" t="s">
        <v>158</v>
      </c>
      <c r="R18" s="152"/>
      <c r="S18" s="152"/>
      <c r="T18" s="38"/>
      <c r="U18" s="38"/>
      <c r="V18" s="38"/>
      <c r="W18" s="152"/>
    </row>
    <row r="19" spans="1:23" x14ac:dyDescent="0.25">
      <c r="A19" s="89">
        <v>10</v>
      </c>
      <c r="B19" s="93" t="s">
        <v>166</v>
      </c>
      <c r="E19" s="106"/>
      <c r="F19" s="113"/>
      <c r="G19" s="38" t="s">
        <v>10</v>
      </c>
      <c r="H19" s="152"/>
      <c r="I19" s="152">
        <v>3</v>
      </c>
      <c r="J19" s="38"/>
      <c r="K19" s="113"/>
      <c r="L19" s="65" t="s">
        <v>11</v>
      </c>
      <c r="M19" s="152"/>
      <c r="N19" s="152">
        <v>6</v>
      </c>
      <c r="O19" s="60"/>
      <c r="P19" s="60"/>
      <c r="Q19" s="145" t="s">
        <v>159</v>
      </c>
      <c r="R19" s="68"/>
      <c r="S19" s="68"/>
      <c r="T19" s="60"/>
      <c r="U19" s="60"/>
      <c r="V19" s="60"/>
      <c r="W19" s="68"/>
    </row>
    <row r="20" spans="1:23" x14ac:dyDescent="0.25">
      <c r="A20" s="89">
        <v>11</v>
      </c>
      <c r="B20" s="89" t="s">
        <v>224</v>
      </c>
      <c r="E20" s="43" t="s">
        <v>5</v>
      </c>
      <c r="F20" s="105">
        <v>3</v>
      </c>
      <c r="G20" s="48" t="str">
        <f>B12</f>
        <v>Lucas Deffenti</v>
      </c>
      <c r="H20" s="51">
        <v>2.17</v>
      </c>
      <c r="I20" s="51">
        <v>3</v>
      </c>
      <c r="J20" s="47"/>
      <c r="K20" s="114">
        <v>7</v>
      </c>
      <c r="L20" s="48" t="str">
        <f>B16</f>
        <v>Shey Halford</v>
      </c>
      <c r="M20" s="51">
        <v>4.83</v>
      </c>
      <c r="N20" s="51">
        <v>2</v>
      </c>
      <c r="O20" s="60"/>
      <c r="P20" s="60"/>
      <c r="Q20" s="175" t="s">
        <v>166</v>
      </c>
      <c r="R20" s="68"/>
      <c r="S20" s="68"/>
      <c r="T20" s="60"/>
      <c r="U20" s="60"/>
      <c r="V20" s="60"/>
      <c r="W20" s="68"/>
    </row>
    <row r="21" spans="1:23" x14ac:dyDescent="0.25">
      <c r="A21" s="89">
        <v>12</v>
      </c>
      <c r="B21" s="89" t="s">
        <v>167</v>
      </c>
      <c r="E21" s="43" t="s">
        <v>6</v>
      </c>
      <c r="F21" s="105">
        <v>4</v>
      </c>
      <c r="G21" s="48" t="str">
        <f>B13</f>
        <v>William Hodge</v>
      </c>
      <c r="H21" s="48">
        <v>1.97</v>
      </c>
      <c r="I21" s="48">
        <v>2</v>
      </c>
      <c r="J21" s="47"/>
      <c r="K21" s="114">
        <v>12</v>
      </c>
      <c r="L21" s="48" t="str">
        <f>B21</f>
        <v>Alt. 2</v>
      </c>
      <c r="M21" s="48"/>
      <c r="N21" s="48"/>
      <c r="O21" s="60"/>
      <c r="P21" s="60"/>
      <c r="Q21" s="145" t="s">
        <v>115</v>
      </c>
      <c r="R21" s="68"/>
      <c r="S21" s="68"/>
      <c r="T21" s="60"/>
      <c r="U21" s="60"/>
      <c r="V21" s="60"/>
      <c r="W21" s="68"/>
    </row>
    <row r="22" spans="1:23" x14ac:dyDescent="0.25">
      <c r="E22" s="43" t="s">
        <v>7</v>
      </c>
      <c r="F22" s="105">
        <v>9</v>
      </c>
      <c r="G22" s="48" t="str">
        <f>B18</f>
        <v>Hayden Danswan</v>
      </c>
      <c r="H22" s="48">
        <v>1.8</v>
      </c>
      <c r="I22" s="48">
        <v>4</v>
      </c>
      <c r="J22" s="47"/>
      <c r="K22" s="114">
        <v>3</v>
      </c>
      <c r="L22" s="48" t="str">
        <f>B12</f>
        <v>Lucas Deffenti</v>
      </c>
      <c r="M22" s="48">
        <v>8</v>
      </c>
      <c r="N22" s="48">
        <v>1</v>
      </c>
      <c r="O22" s="38"/>
      <c r="P22" s="38"/>
      <c r="Q22" s="175" t="s">
        <v>224</v>
      </c>
      <c r="R22" s="152"/>
      <c r="S22" s="152"/>
      <c r="T22" s="38"/>
      <c r="U22" s="38"/>
      <c r="V22" s="38"/>
      <c r="W22" s="152"/>
    </row>
    <row r="23" spans="1:23" x14ac:dyDescent="0.25">
      <c r="E23" s="43" t="s">
        <v>145</v>
      </c>
      <c r="F23" s="105">
        <v>10</v>
      </c>
      <c r="G23" s="48" t="str">
        <f>B19</f>
        <v>Joey Silk</v>
      </c>
      <c r="H23" s="133">
        <v>3.5</v>
      </c>
      <c r="I23" s="133">
        <v>1</v>
      </c>
      <c r="J23" s="55"/>
      <c r="K23" s="114">
        <v>4</v>
      </c>
      <c r="L23" s="48" t="str">
        <f>B13</f>
        <v>William Hodge</v>
      </c>
      <c r="M23" s="133">
        <v>6</v>
      </c>
      <c r="N23" s="133">
        <v>3</v>
      </c>
      <c r="O23" s="55"/>
      <c r="P23" s="55"/>
      <c r="Q23" s="145" t="s">
        <v>160</v>
      </c>
      <c r="R23" s="152"/>
      <c r="S23" s="152"/>
      <c r="T23" s="38"/>
      <c r="U23" s="38"/>
      <c r="V23" s="40"/>
      <c r="W23" s="141"/>
    </row>
    <row r="24" spans="1:23" x14ac:dyDescent="0.25">
      <c r="E24" s="40" t="s">
        <v>51</v>
      </c>
      <c r="F24" s="40"/>
      <c r="G24" s="40"/>
      <c r="H24" s="40"/>
      <c r="I24" s="40"/>
      <c r="J24" s="40"/>
      <c r="K24" s="40" t="s">
        <v>51</v>
      </c>
      <c r="L24" s="40" t="s">
        <v>51</v>
      </c>
      <c r="M24" s="41"/>
      <c r="N24" s="41"/>
      <c r="O24" s="60"/>
      <c r="P24" s="40" t="s">
        <v>51</v>
      </c>
      <c r="Q24" s="38"/>
      <c r="R24" s="141"/>
      <c r="S24" s="141"/>
      <c r="T24" s="55"/>
      <c r="U24" s="40" t="s">
        <v>52</v>
      </c>
      <c r="V24" s="40"/>
      <c r="W24" s="68"/>
    </row>
  </sheetData>
  <sheetProtection password="EDAE" sheet="1" objects="1" scenarios="1"/>
  <phoneticPr fontId="0" type="noConversion"/>
  <pageMargins left="0.7" right="0.7" top="0.75" bottom="0.75" header="0.3" footer="0.3"/>
  <pageSetup paperSize="9" scale="64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28"/>
  <sheetViews>
    <sheetView workbookViewId="0">
      <selection activeCell="B8" sqref="B8"/>
    </sheetView>
  </sheetViews>
  <sheetFormatPr defaultColWidth="8.85546875" defaultRowHeight="15" x14ac:dyDescent="0.25"/>
  <cols>
    <col min="1" max="1" width="2" style="89" customWidth="1"/>
    <col min="2" max="2" width="17.42578125" style="89" customWidth="1"/>
    <col min="4" max="4" width="6" customWidth="1"/>
    <col min="5" max="5" width="4.85546875" hidden="1" customWidth="1"/>
    <col min="6" max="6" width="21.85546875" customWidth="1"/>
    <col min="7" max="7" width="11.42578125" bestFit="1" customWidth="1"/>
    <col min="8" max="8" width="4.140625" customWidth="1"/>
    <col min="9" max="9" width="8.5703125" customWidth="1"/>
    <col min="10" max="10" width="5" hidden="1" customWidth="1"/>
    <col min="11" max="11" width="25.5703125" customWidth="1"/>
    <col min="12" max="12" width="12.7109375" bestFit="1" customWidth="1"/>
    <col min="13" max="13" width="4.42578125" customWidth="1"/>
    <col min="14" max="14" width="9.5703125" customWidth="1"/>
    <col min="15" max="15" width="8.42578125" customWidth="1"/>
    <col min="16" max="16" width="7.85546875" customWidth="1"/>
    <col min="17" max="17" width="6.28515625" customWidth="1"/>
    <col min="18" max="18" width="3.5703125" customWidth="1"/>
  </cols>
  <sheetData>
    <row r="1" spans="3:17" x14ac:dyDescent="0.25">
      <c r="C1" s="11"/>
      <c r="D1" s="11" t="s">
        <v>120</v>
      </c>
      <c r="E1" s="13"/>
      <c r="F1" s="11"/>
      <c r="G1" s="12"/>
    </row>
    <row r="2" spans="3:17" x14ac:dyDescent="0.25">
      <c r="C2" s="14"/>
      <c r="D2" s="14" t="s">
        <v>121</v>
      </c>
      <c r="E2" s="13"/>
      <c r="F2" s="11"/>
      <c r="G2" s="12"/>
    </row>
    <row r="3" spans="3:17" x14ac:dyDescent="0.25">
      <c r="C3" s="14"/>
      <c r="D3" s="14" t="s">
        <v>14</v>
      </c>
      <c r="E3" s="13"/>
      <c r="F3" s="11"/>
      <c r="G3" s="12"/>
    </row>
    <row r="4" spans="3:17" x14ac:dyDescent="0.25">
      <c r="C4" s="14"/>
      <c r="D4" s="14" t="s">
        <v>15</v>
      </c>
      <c r="E4" s="13"/>
      <c r="F4" s="11"/>
      <c r="G4" s="12"/>
      <c r="M4" s="26"/>
      <c r="N4" s="26"/>
      <c r="O4" s="26"/>
      <c r="P4" s="26"/>
      <c r="Q4" s="26"/>
    </row>
    <row r="5" spans="3:17" x14ac:dyDescent="0.25">
      <c r="C5" s="14"/>
      <c r="D5" s="14" t="s">
        <v>16</v>
      </c>
      <c r="E5" s="15"/>
      <c r="F5" s="12"/>
      <c r="G5" s="12"/>
    </row>
    <row r="7" spans="3:17" ht="21" x14ac:dyDescent="0.35">
      <c r="D7" s="127"/>
      <c r="E7" s="128"/>
      <c r="F7" s="129" t="s">
        <v>105</v>
      </c>
      <c r="G7" s="128"/>
      <c r="H7" s="130"/>
      <c r="I7" s="131"/>
      <c r="J7" s="131"/>
      <c r="K7" s="131"/>
      <c r="L7" s="130"/>
      <c r="M7" s="39"/>
      <c r="N7" s="39"/>
      <c r="O7" s="38"/>
      <c r="P7" s="38"/>
      <c r="Q7" s="3"/>
    </row>
    <row r="8" spans="3:17" s="89" customFormat="1" ht="21" x14ac:dyDescent="0.35">
      <c r="D8" s="60"/>
      <c r="E8" s="60"/>
      <c r="F8" s="87"/>
      <c r="G8" s="41" t="s">
        <v>226</v>
      </c>
      <c r="H8" s="60"/>
      <c r="I8" s="131"/>
      <c r="J8" s="131"/>
      <c r="K8" s="174"/>
      <c r="L8" s="41" t="s">
        <v>226</v>
      </c>
      <c r="M8" s="60"/>
      <c r="N8" s="39"/>
      <c r="O8" s="38"/>
      <c r="P8" s="38"/>
      <c r="Q8" s="3"/>
    </row>
    <row r="9" spans="3:17" s="89" customFormat="1" ht="21" x14ac:dyDescent="0.35">
      <c r="D9" s="38"/>
      <c r="E9" s="38"/>
      <c r="F9" s="38" t="s">
        <v>1</v>
      </c>
      <c r="G9" s="42" t="s">
        <v>227</v>
      </c>
      <c r="H9" s="38"/>
      <c r="I9" s="131"/>
      <c r="J9" s="131"/>
      <c r="K9" s="38" t="s">
        <v>3</v>
      </c>
      <c r="L9" s="42" t="s">
        <v>227</v>
      </c>
      <c r="M9" s="38"/>
      <c r="N9" s="39"/>
      <c r="O9" s="152" t="s">
        <v>146</v>
      </c>
      <c r="P9" s="152"/>
      <c r="Q9" s="3"/>
    </row>
    <row r="10" spans="3:17" s="89" customFormat="1" ht="16.5" customHeight="1" x14ac:dyDescent="0.35">
      <c r="D10" s="43" t="s">
        <v>5</v>
      </c>
      <c r="E10" s="132">
        <v>1</v>
      </c>
      <c r="F10" s="134" t="s">
        <v>193</v>
      </c>
      <c r="G10" s="154">
        <v>16.829999999999998</v>
      </c>
      <c r="H10" s="154">
        <v>1</v>
      </c>
      <c r="I10" s="131"/>
      <c r="J10" s="131"/>
      <c r="K10" s="134" t="s">
        <v>193</v>
      </c>
      <c r="L10" s="154">
        <v>13.67</v>
      </c>
      <c r="M10" s="48">
        <v>1</v>
      </c>
      <c r="N10" s="39"/>
      <c r="O10" s="134">
        <f>SUM(G10,L10)</f>
        <v>30.5</v>
      </c>
      <c r="P10" s="182">
        <v>1</v>
      </c>
      <c r="Q10" s="3"/>
    </row>
    <row r="11" spans="3:17" s="89" customFormat="1" ht="16.5" customHeight="1" x14ac:dyDescent="0.35">
      <c r="D11" s="43" t="s">
        <v>6</v>
      </c>
      <c r="E11" s="132">
        <v>4</v>
      </c>
      <c r="F11" s="134" t="s">
        <v>222</v>
      </c>
      <c r="G11" s="155">
        <v>7.63</v>
      </c>
      <c r="H11" s="155">
        <v>2</v>
      </c>
      <c r="I11" s="131"/>
      <c r="J11" s="131"/>
      <c r="K11" s="134" t="s">
        <v>222</v>
      </c>
      <c r="L11" s="154">
        <v>5.43</v>
      </c>
      <c r="M11" s="48">
        <v>4</v>
      </c>
      <c r="N11" s="39"/>
      <c r="O11" s="134">
        <f>SUM(G11,L11)</f>
        <v>13.059999999999999</v>
      </c>
      <c r="P11" s="182">
        <v>2</v>
      </c>
      <c r="Q11" s="3"/>
    </row>
    <row r="12" spans="3:17" s="89" customFormat="1" ht="16.5" customHeight="1" x14ac:dyDescent="0.35">
      <c r="D12" s="43" t="s">
        <v>7</v>
      </c>
      <c r="E12" s="132">
        <v>5</v>
      </c>
      <c r="F12" s="134" t="s">
        <v>195</v>
      </c>
      <c r="G12" s="154">
        <v>2.9</v>
      </c>
      <c r="H12" s="154">
        <v>6</v>
      </c>
      <c r="I12" s="131"/>
      <c r="J12" s="131"/>
      <c r="K12" s="134" t="s">
        <v>195</v>
      </c>
      <c r="L12" s="154">
        <v>0</v>
      </c>
      <c r="M12" s="48">
        <v>6</v>
      </c>
      <c r="N12" s="39"/>
      <c r="O12" s="134">
        <f>SUM(G12,L12)</f>
        <v>2.9</v>
      </c>
      <c r="P12" s="182">
        <v>6</v>
      </c>
      <c r="Q12" s="3"/>
    </row>
    <row r="13" spans="3:17" s="89" customFormat="1" ht="16.5" customHeight="1" x14ac:dyDescent="0.35">
      <c r="D13" s="43" t="s">
        <v>145</v>
      </c>
      <c r="E13" s="132">
        <v>8</v>
      </c>
      <c r="F13" s="134" t="s">
        <v>197</v>
      </c>
      <c r="G13" s="156">
        <v>3.2</v>
      </c>
      <c r="H13" s="156">
        <v>4</v>
      </c>
      <c r="I13" s="131"/>
      <c r="J13" s="131"/>
      <c r="K13" s="134" t="s">
        <v>197</v>
      </c>
      <c r="L13" s="154">
        <v>6.5</v>
      </c>
      <c r="M13" s="48">
        <v>3</v>
      </c>
      <c r="N13" s="39"/>
      <c r="O13" s="134">
        <f>SUM(G13,L13)</f>
        <v>9.6999999999999993</v>
      </c>
      <c r="P13" s="182">
        <v>4</v>
      </c>
      <c r="Q13" s="3"/>
    </row>
    <row r="14" spans="3:17" s="89" customFormat="1" ht="15.75" customHeight="1" x14ac:dyDescent="0.35">
      <c r="D14" s="43" t="s">
        <v>191</v>
      </c>
      <c r="E14" s="132"/>
      <c r="F14" s="134" t="s">
        <v>196</v>
      </c>
      <c r="G14" s="156">
        <v>2.96</v>
      </c>
      <c r="H14" s="156">
        <v>5</v>
      </c>
      <c r="I14" s="131"/>
      <c r="J14" s="131"/>
      <c r="K14" s="134" t="s">
        <v>196</v>
      </c>
      <c r="L14" s="156">
        <v>5.33</v>
      </c>
      <c r="M14" s="156">
        <v>5</v>
      </c>
      <c r="N14" s="39"/>
      <c r="O14" s="134">
        <f>SUM(G14,L14)</f>
        <v>8.2899999999999991</v>
      </c>
      <c r="P14" s="182">
        <v>5</v>
      </c>
      <c r="Q14" s="3"/>
    </row>
    <row r="15" spans="3:17" s="89" customFormat="1" ht="18" customHeight="1" x14ac:dyDescent="0.35">
      <c r="D15" s="43" t="s">
        <v>192</v>
      </c>
      <c r="E15" s="132">
        <v>5</v>
      </c>
      <c r="F15" s="134" t="s">
        <v>156</v>
      </c>
      <c r="G15" s="154">
        <v>4.96</v>
      </c>
      <c r="H15" s="154">
        <v>3</v>
      </c>
      <c r="I15" s="131"/>
      <c r="J15" s="131"/>
      <c r="K15" s="134" t="s">
        <v>156</v>
      </c>
      <c r="L15" s="154">
        <v>6.53</v>
      </c>
      <c r="M15" s="154">
        <v>2</v>
      </c>
      <c r="N15" s="39"/>
      <c r="O15" s="134">
        <f>SUM(G15,L15)</f>
        <v>11.49</v>
      </c>
      <c r="P15" s="182">
        <v>3</v>
      </c>
      <c r="Q15" s="3"/>
    </row>
    <row r="16" spans="3:17" hidden="1" x14ac:dyDescent="0.25">
      <c r="D16" s="43" t="s">
        <v>145</v>
      </c>
      <c r="E16" s="105">
        <v>8</v>
      </c>
      <c r="F16" s="133"/>
      <c r="G16" s="53"/>
      <c r="H16" s="54"/>
      <c r="I16" s="60"/>
      <c r="J16" s="60"/>
      <c r="K16" s="60"/>
      <c r="L16" s="41" t="s">
        <v>0</v>
      </c>
      <c r="M16" s="60"/>
      <c r="N16" s="38"/>
      <c r="O16" s="134">
        <f>SUM(G16,L16)</f>
        <v>0</v>
      </c>
      <c r="P16" s="38"/>
      <c r="Q16" s="6"/>
    </row>
    <row r="17" spans="1:17" hidden="1" x14ac:dyDescent="0.25">
      <c r="D17" s="38"/>
      <c r="E17" s="38"/>
      <c r="F17" s="38" t="s">
        <v>1</v>
      </c>
      <c r="G17" s="42" t="s">
        <v>2</v>
      </c>
      <c r="H17" s="38">
        <v>1</v>
      </c>
      <c r="I17" s="38"/>
      <c r="J17" s="38"/>
      <c r="K17" s="38" t="s">
        <v>3</v>
      </c>
      <c r="L17" s="42" t="s">
        <v>2</v>
      </c>
      <c r="M17" s="38">
        <v>3</v>
      </c>
      <c r="N17" s="38"/>
      <c r="O17" s="134">
        <f>SUM(G17,L17)</f>
        <v>0</v>
      </c>
      <c r="P17" s="38"/>
      <c r="Q17" s="38">
        <v>5</v>
      </c>
    </row>
    <row r="18" spans="1:17" hidden="1" x14ac:dyDescent="0.25">
      <c r="A18" s="89">
        <v>1</v>
      </c>
      <c r="B18" s="89">
        <v>1</v>
      </c>
      <c r="D18" s="43" t="s">
        <v>5</v>
      </c>
      <c r="E18" s="105">
        <v>1</v>
      </c>
      <c r="F18" s="48">
        <f>B18</f>
        <v>1</v>
      </c>
      <c r="G18" s="45"/>
      <c r="H18" s="46"/>
      <c r="I18" s="47"/>
      <c r="J18" s="105">
        <v>1</v>
      </c>
      <c r="K18" s="48">
        <f>B18</f>
        <v>1</v>
      </c>
      <c r="L18" s="43"/>
      <c r="M18" s="43"/>
      <c r="N18" s="38"/>
      <c r="O18" s="134">
        <f>SUM(G18,L18)</f>
        <v>0</v>
      </c>
      <c r="P18" s="48"/>
      <c r="Q18" s="7"/>
    </row>
    <row r="19" spans="1:17" hidden="1" x14ac:dyDescent="0.25">
      <c r="A19" s="89">
        <v>2</v>
      </c>
      <c r="B19" s="89">
        <v>2</v>
      </c>
      <c r="D19" s="43" t="s">
        <v>6</v>
      </c>
      <c r="E19" s="105">
        <v>4</v>
      </c>
      <c r="F19" s="48">
        <f>B21</f>
        <v>4</v>
      </c>
      <c r="G19" s="49"/>
      <c r="H19" s="50"/>
      <c r="I19" s="47"/>
      <c r="J19" s="105">
        <v>8</v>
      </c>
      <c r="K19" s="48">
        <f>B25</f>
        <v>8</v>
      </c>
      <c r="L19" s="43"/>
      <c r="M19" s="43"/>
      <c r="N19" s="60"/>
      <c r="O19" s="134">
        <f>SUM(G19,L19)</f>
        <v>0</v>
      </c>
      <c r="P19" s="48"/>
      <c r="Q19" s="7"/>
    </row>
    <row r="20" spans="1:17" hidden="1" x14ac:dyDescent="0.25">
      <c r="A20" s="89">
        <v>3</v>
      </c>
      <c r="B20" s="89">
        <v>3</v>
      </c>
      <c r="D20" s="43" t="s">
        <v>7</v>
      </c>
      <c r="E20" s="105">
        <v>5</v>
      </c>
      <c r="F20" s="48">
        <f>B22</f>
        <v>5</v>
      </c>
      <c r="G20" s="45"/>
      <c r="H20" s="46"/>
      <c r="I20" s="47"/>
      <c r="J20" s="105">
        <v>2</v>
      </c>
      <c r="K20" s="48">
        <f>B19</f>
        <v>2</v>
      </c>
      <c r="L20" s="43"/>
      <c r="M20" s="43"/>
      <c r="N20" s="38"/>
      <c r="O20" s="134">
        <f>SUM(G20,L20)</f>
        <v>0</v>
      </c>
      <c r="P20" s="48"/>
      <c r="Q20" s="7"/>
    </row>
    <row r="21" spans="1:17" hidden="1" x14ac:dyDescent="0.25">
      <c r="A21" s="89">
        <v>4</v>
      </c>
      <c r="B21" s="89">
        <v>4</v>
      </c>
      <c r="D21" s="43" t="s">
        <v>145</v>
      </c>
      <c r="E21" s="105">
        <v>8</v>
      </c>
      <c r="F21" s="48">
        <f>B25</f>
        <v>8</v>
      </c>
      <c r="G21" s="53"/>
      <c r="H21" s="54"/>
      <c r="I21" s="47"/>
      <c r="J21" s="105">
        <v>7</v>
      </c>
      <c r="K21" s="48">
        <f>B24</f>
        <v>7</v>
      </c>
      <c r="L21" s="43"/>
      <c r="M21" s="43"/>
      <c r="N21" s="38"/>
      <c r="O21" s="134">
        <f>SUM(G21,L21)</f>
        <v>0</v>
      </c>
      <c r="P21" s="48"/>
      <c r="Q21" s="7"/>
    </row>
    <row r="22" spans="1:17" hidden="1" x14ac:dyDescent="0.25">
      <c r="A22" s="89">
        <v>5</v>
      </c>
      <c r="B22" s="89">
        <v>5</v>
      </c>
      <c r="D22" s="106"/>
      <c r="E22" s="38"/>
      <c r="F22" s="38" t="s">
        <v>8</v>
      </c>
      <c r="G22" s="38"/>
      <c r="H22" s="38">
        <v>2</v>
      </c>
      <c r="I22" s="38"/>
      <c r="J22" s="38"/>
      <c r="K22" s="38" t="s">
        <v>9</v>
      </c>
      <c r="L22" s="38"/>
      <c r="M22" s="38">
        <v>4</v>
      </c>
      <c r="N22" s="38"/>
      <c r="O22" s="134">
        <f>SUM(G22,L22)</f>
        <v>0</v>
      </c>
      <c r="P22" s="55"/>
      <c r="Q22" s="6"/>
    </row>
    <row r="23" spans="1:17" hidden="1" x14ac:dyDescent="0.25">
      <c r="A23" s="89">
        <v>6</v>
      </c>
      <c r="B23" s="89">
        <v>6</v>
      </c>
      <c r="D23" s="43" t="s">
        <v>5</v>
      </c>
      <c r="E23" s="105">
        <v>2</v>
      </c>
      <c r="F23" s="48">
        <f>B19</f>
        <v>2</v>
      </c>
      <c r="G23" s="56"/>
      <c r="H23" s="57"/>
      <c r="I23" s="47"/>
      <c r="J23" s="105">
        <v>4</v>
      </c>
      <c r="K23" s="48">
        <f>B21</f>
        <v>4</v>
      </c>
      <c r="L23" s="43"/>
      <c r="M23" s="43"/>
      <c r="N23" s="38"/>
      <c r="O23" s="134">
        <f>SUM(G23,L23)</f>
        <v>0</v>
      </c>
      <c r="P23" s="38"/>
      <c r="Q23" s="6"/>
    </row>
    <row r="24" spans="1:17" hidden="1" x14ac:dyDescent="0.25">
      <c r="A24" s="89">
        <v>7</v>
      </c>
      <c r="B24" s="89">
        <v>7</v>
      </c>
      <c r="D24" s="43" t="s">
        <v>6</v>
      </c>
      <c r="E24" s="105">
        <v>3</v>
      </c>
      <c r="F24" s="48">
        <f>B20</f>
        <v>3</v>
      </c>
      <c r="G24" s="44"/>
      <c r="H24" s="43"/>
      <c r="I24" s="47"/>
      <c r="J24" s="105">
        <v>5</v>
      </c>
      <c r="K24" s="48">
        <f>B22</f>
        <v>5</v>
      </c>
      <c r="L24" s="43"/>
      <c r="M24" s="43"/>
      <c r="N24" s="38"/>
      <c r="O24" s="134">
        <f>SUM(G24,L24)</f>
        <v>0</v>
      </c>
      <c r="P24" s="38"/>
      <c r="Q24" s="6"/>
    </row>
    <row r="25" spans="1:17" hidden="1" x14ac:dyDescent="0.25">
      <c r="A25" s="89">
        <v>8</v>
      </c>
      <c r="B25" s="89">
        <v>8</v>
      </c>
      <c r="D25" s="43" t="s">
        <v>7</v>
      </c>
      <c r="E25" s="105">
        <v>6</v>
      </c>
      <c r="F25" s="48">
        <f>B23</f>
        <v>6</v>
      </c>
      <c r="G25" s="44"/>
      <c r="H25" s="43"/>
      <c r="I25" s="47"/>
      <c r="J25" s="105">
        <v>3</v>
      </c>
      <c r="K25" s="48">
        <f>B20</f>
        <v>3</v>
      </c>
      <c r="L25" s="43"/>
      <c r="M25" s="43"/>
      <c r="N25" s="38"/>
      <c r="O25" s="134">
        <f>SUM(G25,L25)</f>
        <v>0</v>
      </c>
      <c r="P25" s="38"/>
      <c r="Q25" s="6"/>
    </row>
    <row r="26" spans="1:17" hidden="1" x14ac:dyDescent="0.25">
      <c r="D26" s="43" t="s">
        <v>145</v>
      </c>
      <c r="E26" s="105">
        <v>7</v>
      </c>
      <c r="F26" s="48">
        <f>B24</f>
        <v>7</v>
      </c>
      <c r="G26" s="52"/>
      <c r="H26" s="58"/>
      <c r="I26" s="47"/>
      <c r="J26" s="105">
        <v>6</v>
      </c>
      <c r="K26" s="48">
        <f>B23</f>
        <v>6</v>
      </c>
      <c r="L26" s="43"/>
      <c r="M26" s="43"/>
      <c r="N26" s="38"/>
      <c r="O26" s="186">
        <f>SUM(G26,L26)</f>
        <v>0</v>
      </c>
      <c r="P26" s="38"/>
      <c r="Q26" s="6"/>
    </row>
    <row r="27" spans="1:17" x14ac:dyDescent="0.25"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187"/>
      <c r="P27" s="60"/>
      <c r="Q27" s="4"/>
    </row>
    <row r="28" spans="1:17" x14ac:dyDescent="0.25">
      <c r="D28" s="40" t="s">
        <v>52</v>
      </c>
      <c r="K28" s="40" t="s">
        <v>52</v>
      </c>
    </row>
  </sheetData>
  <sheetProtection password="EDAE" sheet="1" objects="1" scenarios="1"/>
  <phoneticPr fontId="0" type="noConversion"/>
  <pageMargins left="0.7" right="0.7" top="0.75" bottom="0.75" header="0.3" footer="0.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W24"/>
  <sheetViews>
    <sheetView topLeftCell="C5" workbookViewId="0">
      <selection activeCell="K29" sqref="K29"/>
    </sheetView>
  </sheetViews>
  <sheetFormatPr defaultColWidth="8.85546875" defaultRowHeight="15" x14ac:dyDescent="0.25"/>
  <cols>
    <col min="1" max="1" width="3" style="89" hidden="1" customWidth="1"/>
    <col min="2" max="2" width="18.28515625" style="89" hidden="1" customWidth="1"/>
    <col min="4" max="4" width="6" customWidth="1"/>
    <col min="5" max="5" width="4.140625" hidden="1" customWidth="1"/>
    <col min="6" max="6" width="22.42578125" customWidth="1"/>
    <col min="7" max="7" width="11.42578125" bestFit="1" customWidth="1"/>
    <col min="8" max="8" width="3.85546875" customWidth="1"/>
    <col min="10" max="10" width="2.7109375" hidden="1" customWidth="1"/>
    <col min="11" max="11" width="27.140625" customWidth="1"/>
    <col min="12" max="12" width="11.42578125" style="25" bestFit="1" customWidth="1"/>
    <col min="13" max="13" width="3.85546875" style="25" customWidth="1"/>
    <col min="14" max="14" width="6.42578125" customWidth="1"/>
    <col min="15" max="15" width="5.42578125" style="25" bestFit="1" customWidth="1"/>
    <col min="16" max="16" width="24.85546875" customWidth="1"/>
    <col min="17" max="17" width="6.140625" customWidth="1"/>
    <col min="18" max="18" width="3.7109375" style="89" customWidth="1"/>
    <col min="19" max="19" width="7.140625" customWidth="1"/>
    <col min="20" max="20" width="5.42578125" bestFit="1" customWidth="1"/>
    <col min="21" max="21" width="23.42578125" style="25" customWidth="1"/>
    <col min="22" max="22" width="8.42578125" customWidth="1"/>
    <col min="23" max="23" width="4.28515625" customWidth="1"/>
    <col min="24" max="24" width="3.42578125" customWidth="1"/>
    <col min="25" max="25" width="4.42578125" customWidth="1"/>
  </cols>
  <sheetData>
    <row r="1" spans="1:23" x14ac:dyDescent="0.25">
      <c r="C1" s="11"/>
      <c r="D1" s="11" t="s">
        <v>120</v>
      </c>
      <c r="E1" s="13"/>
      <c r="F1" s="11"/>
      <c r="G1" s="12"/>
      <c r="H1" s="89"/>
      <c r="I1" s="89"/>
    </row>
    <row r="2" spans="1:23" x14ac:dyDescent="0.25">
      <c r="C2" s="14"/>
      <c r="D2" s="14" t="s">
        <v>121</v>
      </c>
      <c r="E2" s="13"/>
      <c r="F2" s="11"/>
      <c r="G2" s="12"/>
      <c r="H2" s="89"/>
      <c r="I2" s="89"/>
    </row>
    <row r="3" spans="1:23" x14ac:dyDescent="0.25">
      <c r="C3" s="14"/>
      <c r="D3" s="14" t="s">
        <v>14</v>
      </c>
      <c r="E3" s="13"/>
      <c r="F3" s="11"/>
      <c r="G3" s="12"/>
      <c r="H3" s="89"/>
      <c r="I3" s="89"/>
    </row>
    <row r="4" spans="1:23" x14ac:dyDescent="0.25">
      <c r="C4" s="14"/>
      <c r="D4" s="14" t="s">
        <v>15</v>
      </c>
      <c r="E4" s="13"/>
      <c r="F4" s="11"/>
      <c r="G4" s="12"/>
      <c r="H4" s="89"/>
      <c r="I4" s="89"/>
      <c r="N4" s="26"/>
      <c r="O4" s="26"/>
    </row>
    <row r="5" spans="1:23" x14ac:dyDescent="0.25">
      <c r="C5" s="14"/>
      <c r="D5" s="14" t="s">
        <v>16</v>
      </c>
      <c r="E5" s="15"/>
      <c r="F5" s="12"/>
      <c r="G5" s="12"/>
      <c r="H5" s="89"/>
      <c r="I5" s="89"/>
    </row>
    <row r="7" spans="1:23" x14ac:dyDescent="0.25">
      <c r="D7" s="1"/>
      <c r="E7" s="60"/>
      <c r="F7" s="70" t="s">
        <v>94</v>
      </c>
      <c r="G7" s="60"/>
      <c r="H7" s="60"/>
      <c r="I7" s="60"/>
      <c r="J7" s="60"/>
      <c r="K7" s="60"/>
      <c r="L7" s="68"/>
      <c r="M7" s="68"/>
      <c r="N7" s="60"/>
      <c r="O7" s="68"/>
      <c r="P7" s="60"/>
      <c r="Q7" s="60"/>
      <c r="R7" s="60"/>
      <c r="S7" s="60"/>
      <c r="T7" s="60"/>
      <c r="U7" s="68"/>
      <c r="V7" s="60"/>
    </row>
    <row r="8" spans="1:23" x14ac:dyDescent="0.25">
      <c r="D8" s="69"/>
      <c r="E8" s="60"/>
      <c r="F8" s="60"/>
      <c r="G8" s="41" t="s">
        <v>0</v>
      </c>
      <c r="H8" s="60"/>
      <c r="I8" s="60"/>
      <c r="J8" s="60"/>
      <c r="K8" s="60"/>
      <c r="L8" s="41" t="s">
        <v>0</v>
      </c>
      <c r="M8" s="68"/>
      <c r="N8" s="60"/>
      <c r="O8" s="60"/>
      <c r="P8" s="174"/>
      <c r="Q8" s="60"/>
      <c r="R8" s="60"/>
      <c r="S8" s="60"/>
      <c r="T8" s="60"/>
      <c r="U8" s="60"/>
      <c r="V8" s="55"/>
    </row>
    <row r="9" spans="1:23" ht="15.75" thickBot="1" x14ac:dyDescent="0.3">
      <c r="D9" s="38"/>
      <c r="E9" s="38"/>
      <c r="F9" s="38" t="s">
        <v>1</v>
      </c>
      <c r="G9" s="42" t="s">
        <v>2</v>
      </c>
      <c r="H9" s="38">
        <v>1</v>
      </c>
      <c r="I9" s="38"/>
      <c r="J9" s="38"/>
      <c r="K9" s="38" t="s">
        <v>3</v>
      </c>
      <c r="L9" s="42" t="s">
        <v>2</v>
      </c>
      <c r="M9" s="152">
        <v>4</v>
      </c>
      <c r="N9" s="38"/>
      <c r="O9" s="38"/>
      <c r="P9" s="38" t="s">
        <v>53</v>
      </c>
      <c r="Q9" s="38"/>
      <c r="R9" s="38">
        <v>7</v>
      </c>
      <c r="S9" s="38"/>
      <c r="T9" s="38"/>
      <c r="U9" s="38" t="s">
        <v>4</v>
      </c>
      <c r="V9" s="38"/>
      <c r="W9" s="38">
        <v>9</v>
      </c>
    </row>
    <row r="10" spans="1:23" x14ac:dyDescent="0.25">
      <c r="A10" s="89">
        <v>1</v>
      </c>
      <c r="B10" s="93" t="s">
        <v>170</v>
      </c>
      <c r="D10" s="43" t="s">
        <v>5</v>
      </c>
      <c r="E10" s="105">
        <v>1</v>
      </c>
      <c r="F10" s="48" t="str">
        <f>B10</f>
        <v>Landen Smales</v>
      </c>
      <c r="G10" s="154">
        <v>4.7300000000000004</v>
      </c>
      <c r="H10" s="154">
        <v>1</v>
      </c>
      <c r="I10" s="47"/>
      <c r="J10" s="114">
        <v>1</v>
      </c>
      <c r="K10" s="48" t="str">
        <f>B10</f>
        <v>Landen Smales</v>
      </c>
      <c r="L10" s="48">
        <v>6.67</v>
      </c>
      <c r="M10" s="48">
        <v>1</v>
      </c>
      <c r="N10" s="38"/>
      <c r="O10" s="43" t="s">
        <v>5</v>
      </c>
      <c r="P10" s="48" t="str">
        <f>P18</f>
        <v>Landen Smales</v>
      </c>
      <c r="Q10" s="43">
        <v>13.83</v>
      </c>
      <c r="R10" s="43">
        <v>1</v>
      </c>
      <c r="S10" s="38"/>
      <c r="T10" s="43" t="s">
        <v>5</v>
      </c>
      <c r="U10" s="61" t="str">
        <f>P10</f>
        <v>Landen Smales</v>
      </c>
      <c r="V10" s="191">
        <v>13.9</v>
      </c>
      <c r="W10" s="188">
        <v>1</v>
      </c>
    </row>
    <row r="11" spans="1:23" x14ac:dyDescent="0.25">
      <c r="A11" s="89">
        <v>2</v>
      </c>
      <c r="B11" s="93" t="s">
        <v>198</v>
      </c>
      <c r="D11" s="43" t="s">
        <v>6</v>
      </c>
      <c r="E11" s="105">
        <v>6</v>
      </c>
      <c r="F11" s="48" t="str">
        <f>B15</f>
        <v>Kaimana Cairns</v>
      </c>
      <c r="G11" s="155">
        <v>2.5</v>
      </c>
      <c r="H11" s="155">
        <v>2</v>
      </c>
      <c r="I11" s="47"/>
      <c r="J11" s="114">
        <v>5</v>
      </c>
      <c r="K11" s="48" t="str">
        <f>B14</f>
        <v>Scott Arderne</v>
      </c>
      <c r="L11" s="173">
        <v>4.33</v>
      </c>
      <c r="M11" s="173">
        <v>2</v>
      </c>
      <c r="N11" s="38"/>
      <c r="O11" s="43" t="s">
        <v>6</v>
      </c>
      <c r="P11" s="48" t="str">
        <f>P21</f>
        <v>Darcy Dwyer</v>
      </c>
      <c r="Q11" s="43">
        <v>2.4700000000000002</v>
      </c>
      <c r="R11" s="43">
        <v>3</v>
      </c>
      <c r="S11" s="38"/>
      <c r="T11" s="43" t="s">
        <v>6</v>
      </c>
      <c r="U11" s="62" t="str">
        <f>P12</f>
        <v>Jack Fisher-neilens</v>
      </c>
      <c r="V11" s="192">
        <v>4.5</v>
      </c>
      <c r="W11" s="188">
        <v>4</v>
      </c>
    </row>
    <row r="12" spans="1:23" x14ac:dyDescent="0.25">
      <c r="A12" s="89">
        <v>3</v>
      </c>
      <c r="B12" s="93" t="s">
        <v>199</v>
      </c>
      <c r="D12" s="43" t="s">
        <v>7</v>
      </c>
      <c r="E12" s="105">
        <v>7</v>
      </c>
      <c r="F12" s="48" t="str">
        <f>B16</f>
        <v>Lando Bos</v>
      </c>
      <c r="G12" s="154">
        <v>2.5</v>
      </c>
      <c r="H12" s="154">
        <v>3</v>
      </c>
      <c r="I12" s="47"/>
      <c r="J12" s="114">
        <v>8</v>
      </c>
      <c r="K12" s="48" t="str">
        <f>B17</f>
        <v>Jack Fisher-neilens</v>
      </c>
      <c r="L12" s="48">
        <v>5.17</v>
      </c>
      <c r="M12" s="48">
        <v>3</v>
      </c>
      <c r="N12" s="38"/>
      <c r="O12" s="43" t="s">
        <v>7</v>
      </c>
      <c r="P12" s="48" t="str">
        <f>P23</f>
        <v>Jack Fisher-neilens</v>
      </c>
      <c r="Q12" s="43">
        <v>8.16</v>
      </c>
      <c r="R12" s="43">
        <v>2</v>
      </c>
      <c r="S12" s="38"/>
      <c r="T12" s="43" t="s">
        <v>7</v>
      </c>
      <c r="U12" s="63" t="str">
        <f>P14</f>
        <v>Rico Haybittle</v>
      </c>
      <c r="V12" s="192">
        <v>12.43</v>
      </c>
      <c r="W12" s="188">
        <v>2</v>
      </c>
    </row>
    <row r="13" spans="1:23" ht="15.75" thickBot="1" x14ac:dyDescent="0.3">
      <c r="A13" s="89">
        <v>4</v>
      </c>
      <c r="B13" s="93" t="s">
        <v>200</v>
      </c>
      <c r="D13" s="43" t="s">
        <v>145</v>
      </c>
      <c r="E13" s="105">
        <v>12</v>
      </c>
      <c r="F13" s="48" t="str">
        <f>B21</f>
        <v>Justyn Kendall</v>
      </c>
      <c r="G13" s="156">
        <v>2.0299999999999998</v>
      </c>
      <c r="H13" s="156">
        <v>4</v>
      </c>
      <c r="I13" s="47"/>
      <c r="J13" s="114">
        <v>10</v>
      </c>
      <c r="K13" s="48" t="str">
        <f>B19</f>
        <v>Taj Turney</v>
      </c>
      <c r="L13" s="133">
        <v>2</v>
      </c>
      <c r="M13" s="133">
        <v>4</v>
      </c>
      <c r="N13" s="38"/>
      <c r="O13" s="38"/>
      <c r="P13" s="38" t="s">
        <v>54</v>
      </c>
      <c r="Q13" s="38"/>
      <c r="R13" s="38">
        <v>8</v>
      </c>
      <c r="S13" s="38"/>
      <c r="T13" s="43" t="s">
        <v>145</v>
      </c>
      <c r="U13" s="64" t="str">
        <f>P16</f>
        <v>Scott Arderne</v>
      </c>
      <c r="V13" s="193">
        <v>9</v>
      </c>
      <c r="W13" s="188">
        <v>3</v>
      </c>
    </row>
    <row r="14" spans="1:23" x14ac:dyDescent="0.25">
      <c r="A14" s="89">
        <v>5</v>
      </c>
      <c r="B14" s="93" t="s">
        <v>201</v>
      </c>
      <c r="D14" s="106"/>
      <c r="E14" s="113"/>
      <c r="F14" s="38" t="s">
        <v>8</v>
      </c>
      <c r="G14" s="152"/>
      <c r="H14" s="152">
        <v>2</v>
      </c>
      <c r="I14" s="38"/>
      <c r="J14" s="113"/>
      <c r="K14" s="65" t="s">
        <v>9</v>
      </c>
      <c r="L14" s="152"/>
      <c r="M14" s="152">
        <v>5</v>
      </c>
      <c r="N14" s="38"/>
      <c r="O14" s="43" t="s">
        <v>5</v>
      </c>
      <c r="P14" s="48" t="str">
        <f>P19</f>
        <v>Rico Haybittle</v>
      </c>
      <c r="Q14" s="43">
        <v>14.34</v>
      </c>
      <c r="R14" s="43">
        <v>1</v>
      </c>
      <c r="S14" s="38"/>
      <c r="T14" s="38"/>
      <c r="U14" s="66"/>
      <c r="V14" s="67"/>
    </row>
    <row r="15" spans="1:23" x14ac:dyDescent="0.25">
      <c r="A15" s="89">
        <v>6</v>
      </c>
      <c r="B15" s="93" t="s">
        <v>202</v>
      </c>
      <c r="D15" s="43" t="s">
        <v>5</v>
      </c>
      <c r="E15" s="105">
        <v>2</v>
      </c>
      <c r="F15" s="48" t="str">
        <f>B11</f>
        <v>Rico Haybittle</v>
      </c>
      <c r="G15" s="51">
        <v>5.33</v>
      </c>
      <c r="H15" s="51">
        <v>1</v>
      </c>
      <c r="I15" s="47"/>
      <c r="J15" s="114">
        <v>6</v>
      </c>
      <c r="K15" s="48" t="str">
        <f>B15</f>
        <v>Kaimana Cairns</v>
      </c>
      <c r="L15" s="51">
        <v>0</v>
      </c>
      <c r="M15" s="51">
        <v>4</v>
      </c>
      <c r="N15" s="38"/>
      <c r="O15" s="43" t="s">
        <v>6</v>
      </c>
      <c r="P15" s="48" t="str">
        <f>P20</f>
        <v>Xennex Holmstrom</v>
      </c>
      <c r="Q15" s="43">
        <v>10.1</v>
      </c>
      <c r="R15" s="43">
        <v>3</v>
      </c>
      <c r="S15" s="38"/>
      <c r="T15" s="38"/>
      <c r="U15" s="66"/>
      <c r="V15" s="67"/>
    </row>
    <row r="16" spans="1:23" x14ac:dyDescent="0.25">
      <c r="A16" s="89">
        <v>7</v>
      </c>
      <c r="B16" s="93" t="s">
        <v>203</v>
      </c>
      <c r="D16" s="43" t="s">
        <v>6</v>
      </c>
      <c r="E16" s="105">
        <v>5</v>
      </c>
      <c r="F16" s="48" t="str">
        <f>B14</f>
        <v>Scott Arderne</v>
      </c>
      <c r="G16" s="48">
        <v>5.67</v>
      </c>
      <c r="H16" s="48">
        <v>2</v>
      </c>
      <c r="I16" s="47"/>
      <c r="J16" s="114">
        <v>2</v>
      </c>
      <c r="K16" s="48" t="str">
        <f>B11</f>
        <v>Rico Haybittle</v>
      </c>
      <c r="L16" s="48">
        <v>4.2300000000000004</v>
      </c>
      <c r="M16" s="48">
        <v>1</v>
      </c>
      <c r="N16" s="38"/>
      <c r="O16" s="43" t="s">
        <v>7</v>
      </c>
      <c r="P16" s="48" t="str">
        <f>P22</f>
        <v>Scott Arderne</v>
      </c>
      <c r="Q16" s="43">
        <v>12.33</v>
      </c>
      <c r="R16" s="43">
        <v>2</v>
      </c>
      <c r="S16" s="38"/>
      <c r="T16" s="38"/>
      <c r="U16" s="55"/>
      <c r="V16" s="38"/>
    </row>
    <row r="17" spans="1:22" x14ac:dyDescent="0.25">
      <c r="A17" s="89">
        <v>8</v>
      </c>
      <c r="B17" s="93" t="s">
        <v>204</v>
      </c>
      <c r="D17" s="43" t="s">
        <v>7</v>
      </c>
      <c r="E17" s="105">
        <v>8</v>
      </c>
      <c r="F17" s="48" t="str">
        <f>B17</f>
        <v>Jack Fisher-neilens</v>
      </c>
      <c r="G17" s="48">
        <v>1.83</v>
      </c>
      <c r="H17" s="48">
        <v>3</v>
      </c>
      <c r="I17" s="47"/>
      <c r="J17" s="114">
        <v>11</v>
      </c>
      <c r="K17" s="48" t="str">
        <f>B20</f>
        <v>Toby Cover</v>
      </c>
      <c r="L17" s="48">
        <v>1.37</v>
      </c>
      <c r="M17" s="48">
        <v>3</v>
      </c>
      <c r="N17" s="38"/>
      <c r="O17" s="38"/>
      <c r="P17" s="38"/>
      <c r="Q17" s="38"/>
      <c r="R17" s="38"/>
      <c r="S17" s="38"/>
      <c r="T17" s="38"/>
      <c r="U17" s="38"/>
      <c r="V17" s="38"/>
    </row>
    <row r="18" spans="1:22" x14ac:dyDescent="0.25">
      <c r="A18" s="89">
        <v>9</v>
      </c>
      <c r="B18" s="93" t="s">
        <v>205</v>
      </c>
      <c r="D18" s="43" t="s">
        <v>145</v>
      </c>
      <c r="E18" s="105">
        <v>11</v>
      </c>
      <c r="F18" s="48" t="str">
        <f>B20</f>
        <v>Toby Cover</v>
      </c>
      <c r="G18" s="133">
        <v>0.97</v>
      </c>
      <c r="H18" s="133">
        <v>4</v>
      </c>
      <c r="I18" s="47"/>
      <c r="J18" s="114">
        <v>9</v>
      </c>
      <c r="K18" s="48" t="str">
        <f>B18</f>
        <v>Darcy Dwyer</v>
      </c>
      <c r="L18" s="133">
        <v>2</v>
      </c>
      <c r="M18" s="133">
        <v>2</v>
      </c>
      <c r="N18" s="38"/>
      <c r="O18" s="38"/>
      <c r="P18" s="145" t="s">
        <v>170</v>
      </c>
      <c r="Q18" s="38"/>
      <c r="R18" s="38"/>
      <c r="S18" s="38"/>
      <c r="T18" s="38"/>
      <c r="U18" s="38"/>
      <c r="V18" s="38"/>
    </row>
    <row r="19" spans="1:22" x14ac:dyDescent="0.25">
      <c r="A19" s="89">
        <v>10</v>
      </c>
      <c r="B19" s="93" t="s">
        <v>206</v>
      </c>
      <c r="D19" s="106"/>
      <c r="E19" s="113"/>
      <c r="F19" s="38" t="s">
        <v>10</v>
      </c>
      <c r="G19" s="152"/>
      <c r="H19" s="152">
        <v>3</v>
      </c>
      <c r="I19" s="38"/>
      <c r="J19" s="113"/>
      <c r="K19" s="65" t="s">
        <v>11</v>
      </c>
      <c r="L19" s="152"/>
      <c r="M19" s="152">
        <v>6</v>
      </c>
      <c r="N19" s="60"/>
      <c r="O19" s="60"/>
      <c r="P19" s="145" t="s">
        <v>198</v>
      </c>
      <c r="Q19" s="60"/>
      <c r="R19" s="60"/>
      <c r="S19" s="60"/>
      <c r="T19" s="60"/>
      <c r="U19" s="60"/>
      <c r="V19" s="60"/>
    </row>
    <row r="20" spans="1:22" x14ac:dyDescent="0.25">
      <c r="A20" s="89">
        <v>11</v>
      </c>
      <c r="B20" s="93" t="s">
        <v>207</v>
      </c>
      <c r="D20" s="43" t="s">
        <v>5</v>
      </c>
      <c r="E20" s="105">
        <v>3</v>
      </c>
      <c r="F20" s="48" t="str">
        <f>B12</f>
        <v>Xennex Holmstrom</v>
      </c>
      <c r="G20" s="51">
        <v>4.07</v>
      </c>
      <c r="H20" s="51">
        <v>2</v>
      </c>
      <c r="I20" s="47"/>
      <c r="J20" s="114">
        <v>7</v>
      </c>
      <c r="K20" s="48" t="str">
        <f>B16</f>
        <v>Lando Bos</v>
      </c>
      <c r="L20" s="51">
        <v>1.37</v>
      </c>
      <c r="M20" s="51">
        <v>4</v>
      </c>
      <c r="N20" s="60"/>
      <c r="O20" s="60"/>
      <c r="P20" s="145" t="s">
        <v>199</v>
      </c>
      <c r="Q20" s="60"/>
      <c r="R20" s="60"/>
      <c r="S20" s="60"/>
      <c r="T20" s="60"/>
      <c r="U20" s="60"/>
      <c r="V20" s="60"/>
    </row>
    <row r="21" spans="1:22" x14ac:dyDescent="0.25">
      <c r="A21" s="89">
        <v>12</v>
      </c>
      <c r="B21" s="93" t="s">
        <v>208</v>
      </c>
      <c r="D21" s="43" t="s">
        <v>6</v>
      </c>
      <c r="E21" s="105">
        <v>4</v>
      </c>
      <c r="F21" s="48" t="str">
        <f>B13</f>
        <v>Lukas Byers</v>
      </c>
      <c r="G21" s="48">
        <v>2.9</v>
      </c>
      <c r="H21" s="48">
        <v>3</v>
      </c>
      <c r="I21" s="47"/>
      <c r="J21" s="114">
        <v>12</v>
      </c>
      <c r="K21" s="48" t="str">
        <f>B21</f>
        <v>Justyn Kendall</v>
      </c>
      <c r="L21" s="48">
        <v>3.5</v>
      </c>
      <c r="M21" s="48">
        <v>2</v>
      </c>
      <c r="N21" s="60"/>
      <c r="O21" s="60"/>
      <c r="P21" s="145" t="s">
        <v>205</v>
      </c>
      <c r="Q21" s="60"/>
      <c r="R21" s="60"/>
      <c r="S21" s="60"/>
      <c r="T21" s="60"/>
      <c r="U21" s="60"/>
      <c r="V21" s="60"/>
    </row>
    <row r="22" spans="1:22" x14ac:dyDescent="0.25">
      <c r="D22" s="43" t="s">
        <v>7</v>
      </c>
      <c r="E22" s="105">
        <v>9</v>
      </c>
      <c r="F22" s="48" t="str">
        <f>B18</f>
        <v>Darcy Dwyer</v>
      </c>
      <c r="G22" s="48">
        <v>4</v>
      </c>
      <c r="H22" s="48">
        <v>1</v>
      </c>
      <c r="I22" s="47"/>
      <c r="J22" s="114">
        <v>3</v>
      </c>
      <c r="K22" s="48" t="str">
        <f>B12</f>
        <v>Xennex Holmstrom</v>
      </c>
      <c r="L22" s="48">
        <v>5.83</v>
      </c>
      <c r="M22" s="48">
        <v>1</v>
      </c>
      <c r="N22" s="38"/>
      <c r="O22" s="38"/>
      <c r="P22" s="145" t="s">
        <v>201</v>
      </c>
      <c r="Q22" s="38"/>
      <c r="R22" s="38"/>
      <c r="S22" s="38"/>
      <c r="T22" s="38"/>
      <c r="U22" s="38"/>
      <c r="V22" s="38"/>
    </row>
    <row r="23" spans="1:22" x14ac:dyDescent="0.25">
      <c r="D23" s="43" t="s">
        <v>145</v>
      </c>
      <c r="E23" s="105">
        <v>10</v>
      </c>
      <c r="F23" s="48" t="str">
        <f>B19</f>
        <v>Taj Turney</v>
      </c>
      <c r="G23" s="133">
        <v>1.53</v>
      </c>
      <c r="H23" s="133">
        <v>4</v>
      </c>
      <c r="I23" s="55"/>
      <c r="J23" s="114">
        <v>4</v>
      </c>
      <c r="K23" s="48" t="str">
        <f>B13</f>
        <v>Lukas Byers</v>
      </c>
      <c r="L23" s="133">
        <v>2.77</v>
      </c>
      <c r="M23" s="133">
        <v>3</v>
      </c>
      <c r="N23" s="55"/>
      <c r="O23" s="55"/>
      <c r="P23" s="145" t="s">
        <v>204</v>
      </c>
      <c r="Q23" s="38"/>
      <c r="R23" s="38"/>
      <c r="S23" s="38"/>
      <c r="T23" s="38"/>
      <c r="U23" s="40"/>
      <c r="V23" s="55"/>
    </row>
    <row r="24" spans="1:22" x14ac:dyDescent="0.25">
      <c r="D24" s="40" t="s">
        <v>51</v>
      </c>
      <c r="E24" s="40"/>
      <c r="F24" s="40"/>
      <c r="G24" s="40"/>
      <c r="H24" s="40"/>
      <c r="I24" s="40"/>
      <c r="J24" s="40"/>
      <c r="K24" s="40" t="s">
        <v>51</v>
      </c>
      <c r="L24" s="41"/>
      <c r="M24" s="41"/>
      <c r="N24" s="60"/>
      <c r="O24" s="40" t="s">
        <v>51</v>
      </c>
      <c r="P24" s="38"/>
      <c r="Q24" s="55"/>
      <c r="R24" s="55"/>
      <c r="S24" s="55"/>
      <c r="T24" s="40" t="s">
        <v>52</v>
      </c>
      <c r="U24" s="40"/>
      <c r="V24" s="60"/>
    </row>
  </sheetData>
  <sheetProtection password="EDAE" sheet="1" objects="1" scenarios="1"/>
  <phoneticPr fontId="0" type="noConversion"/>
  <pageMargins left="0.7" right="0.7" top="0.75" bottom="0.75" header="0.3" footer="0.3"/>
  <pageSetup paperSize="9" scale="65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19"/>
  <sheetViews>
    <sheetView topLeftCell="C1" zoomScaleNormal="100" workbookViewId="0">
      <selection activeCell="C7" sqref="C7"/>
    </sheetView>
  </sheetViews>
  <sheetFormatPr defaultColWidth="8.85546875" defaultRowHeight="15" x14ac:dyDescent="0.25"/>
  <cols>
    <col min="1" max="1" width="2" style="89" hidden="1" customWidth="1"/>
    <col min="2" max="2" width="15.7109375" style="89" hidden="1" customWidth="1"/>
    <col min="4" max="4" width="6.140625" customWidth="1"/>
    <col min="5" max="5" width="3.85546875" hidden="1" customWidth="1"/>
    <col min="6" max="6" width="22.42578125" customWidth="1"/>
    <col min="7" max="7" width="11.42578125" style="25" bestFit="1" customWidth="1"/>
    <col min="8" max="8" width="3.5703125" style="25" customWidth="1"/>
    <col min="9" max="9" width="7.5703125" customWidth="1"/>
    <col min="10" max="10" width="3.85546875" hidden="1" customWidth="1"/>
    <col min="11" max="11" width="27.28515625" customWidth="1"/>
    <col min="12" max="12" width="11.42578125" style="25" bestFit="1" customWidth="1"/>
    <col min="13" max="13" width="4" style="25" customWidth="1"/>
    <col min="14" max="14" width="4" customWidth="1"/>
    <col min="15" max="15" width="5.42578125" bestFit="1" customWidth="1"/>
    <col min="16" max="16" width="25.140625" customWidth="1"/>
    <col min="17" max="17" width="9" customWidth="1"/>
    <col min="18" max="18" width="4.7109375" customWidth="1"/>
    <col min="19" max="19" width="3.140625" customWidth="1"/>
  </cols>
  <sheetData>
    <row r="1" spans="1:18" x14ac:dyDescent="0.25">
      <c r="C1" s="11"/>
      <c r="D1" s="11" t="s">
        <v>120</v>
      </c>
      <c r="E1" s="13"/>
      <c r="F1" s="11"/>
      <c r="G1" s="15"/>
      <c r="I1" s="89"/>
    </row>
    <row r="2" spans="1:18" x14ac:dyDescent="0.25">
      <c r="C2" s="14"/>
      <c r="D2" s="14" t="s">
        <v>121</v>
      </c>
      <c r="E2" s="13"/>
      <c r="F2" s="11"/>
      <c r="G2" s="15"/>
      <c r="I2" s="89"/>
    </row>
    <row r="3" spans="1:18" x14ac:dyDescent="0.25">
      <c r="C3" s="14"/>
      <c r="D3" s="14" t="s">
        <v>14</v>
      </c>
      <c r="E3" s="13"/>
      <c r="F3" s="11"/>
      <c r="G3" s="15"/>
      <c r="I3" s="89"/>
    </row>
    <row r="4" spans="1:18" x14ac:dyDescent="0.25">
      <c r="C4" s="14"/>
      <c r="D4" s="14" t="s">
        <v>15</v>
      </c>
      <c r="E4" s="13"/>
      <c r="F4" s="11"/>
      <c r="G4" s="15"/>
      <c r="I4" s="89"/>
    </row>
    <row r="5" spans="1:18" x14ac:dyDescent="0.25">
      <c r="C5" s="14"/>
      <c r="D5" s="14" t="s">
        <v>16</v>
      </c>
      <c r="E5" s="15"/>
      <c r="F5" s="12"/>
      <c r="G5" s="15"/>
      <c r="I5" s="89"/>
      <c r="M5" s="31"/>
      <c r="N5" s="26"/>
      <c r="O5" s="26"/>
      <c r="P5" s="26"/>
      <c r="Q5" s="26"/>
      <c r="R5" s="26"/>
    </row>
    <row r="7" spans="1:18" x14ac:dyDescent="0.25">
      <c r="D7" s="2"/>
      <c r="E7" s="38"/>
      <c r="F7" s="86" t="s">
        <v>93</v>
      </c>
      <c r="G7" s="152"/>
      <c r="H7" s="153"/>
      <c r="I7" s="39"/>
      <c r="J7" s="39"/>
      <c r="K7" s="39"/>
      <c r="L7" s="153"/>
      <c r="M7" s="153"/>
      <c r="N7" s="39"/>
      <c r="O7" s="39"/>
      <c r="P7" s="128"/>
      <c r="Q7" s="38"/>
      <c r="R7" s="3"/>
    </row>
    <row r="8" spans="1:18" x14ac:dyDescent="0.25">
      <c r="D8" s="60"/>
      <c r="E8" s="60"/>
      <c r="F8" s="40"/>
      <c r="G8" s="41" t="s">
        <v>0</v>
      </c>
      <c r="H8" s="68"/>
      <c r="I8" s="60"/>
      <c r="J8" s="60"/>
      <c r="K8" s="60"/>
      <c r="L8" s="41" t="s">
        <v>0</v>
      </c>
      <c r="M8" s="68"/>
      <c r="N8" s="38"/>
      <c r="O8" s="38"/>
      <c r="P8" s="38"/>
      <c r="Q8" s="38"/>
      <c r="R8" s="6"/>
    </row>
    <row r="9" spans="1:18" x14ac:dyDescent="0.25">
      <c r="D9" s="38"/>
      <c r="E9" s="38"/>
      <c r="F9" s="38" t="s">
        <v>1</v>
      </c>
      <c r="G9" s="42" t="s">
        <v>2</v>
      </c>
      <c r="H9" s="152">
        <v>1</v>
      </c>
      <c r="I9" s="38"/>
      <c r="J9" s="38"/>
      <c r="K9" s="38" t="s">
        <v>3</v>
      </c>
      <c r="L9" s="42" t="s">
        <v>2</v>
      </c>
      <c r="M9" s="152">
        <v>3</v>
      </c>
      <c r="N9" s="38"/>
      <c r="O9" s="38"/>
      <c r="P9" s="38" t="s">
        <v>4</v>
      </c>
      <c r="Q9" s="38"/>
      <c r="R9" s="38">
        <v>5</v>
      </c>
    </row>
    <row r="10" spans="1:18" x14ac:dyDescent="0.25">
      <c r="A10" s="89">
        <v>1</v>
      </c>
      <c r="B10" s="93" t="s">
        <v>209</v>
      </c>
      <c r="D10" s="43" t="s">
        <v>5</v>
      </c>
      <c r="E10" s="105">
        <v>1</v>
      </c>
      <c r="F10" s="48" t="str">
        <f>B10</f>
        <v>Quincy Symonds</v>
      </c>
      <c r="G10" s="154">
        <v>6.5</v>
      </c>
      <c r="H10" s="154">
        <v>1</v>
      </c>
      <c r="I10" s="47"/>
      <c r="J10" s="105">
        <v>1</v>
      </c>
      <c r="K10" s="48" t="str">
        <f>B10</f>
        <v>Quincy Symonds</v>
      </c>
      <c r="L10" s="48">
        <v>5.67</v>
      </c>
      <c r="M10" s="48">
        <v>1</v>
      </c>
      <c r="N10" s="38"/>
      <c r="O10" s="43" t="s">
        <v>5</v>
      </c>
      <c r="P10" s="157" t="s">
        <v>209</v>
      </c>
      <c r="Q10" s="48">
        <v>5.94</v>
      </c>
      <c r="R10" s="48">
        <v>3</v>
      </c>
    </row>
    <row r="11" spans="1:18" x14ac:dyDescent="0.25">
      <c r="A11" s="89">
        <v>2</v>
      </c>
      <c r="B11" s="93" t="s">
        <v>210</v>
      </c>
      <c r="D11" s="43" t="s">
        <v>6</v>
      </c>
      <c r="E11" s="105">
        <v>4</v>
      </c>
      <c r="F11" s="48" t="str">
        <f>B13</f>
        <v>Pipi Taylor</v>
      </c>
      <c r="G11" s="155">
        <v>3.83</v>
      </c>
      <c r="H11" s="155">
        <v>2</v>
      </c>
      <c r="I11" s="47"/>
      <c r="J11" s="105">
        <v>8</v>
      </c>
      <c r="K11" s="48" t="str">
        <f>B17</f>
        <v>Ava Lockhart</v>
      </c>
      <c r="L11" s="48">
        <v>0</v>
      </c>
      <c r="M11" s="48">
        <v>4</v>
      </c>
      <c r="N11" s="60"/>
      <c r="O11" s="43" t="s">
        <v>6</v>
      </c>
      <c r="P11" s="157" t="s">
        <v>210</v>
      </c>
      <c r="Q11" s="48">
        <v>17</v>
      </c>
      <c r="R11" s="48">
        <v>1</v>
      </c>
    </row>
    <row r="12" spans="1:18" x14ac:dyDescent="0.25">
      <c r="A12" s="89">
        <v>3</v>
      </c>
      <c r="B12" s="93" t="s">
        <v>211</v>
      </c>
      <c r="D12" s="43" t="s">
        <v>7</v>
      </c>
      <c r="E12" s="105">
        <v>5</v>
      </c>
      <c r="F12" s="48" t="str">
        <f>B14</f>
        <v>Oli Taylor</v>
      </c>
      <c r="G12" s="154">
        <v>2.17</v>
      </c>
      <c r="H12" s="154">
        <v>3</v>
      </c>
      <c r="I12" s="47"/>
      <c r="J12" s="105">
        <v>2</v>
      </c>
      <c r="K12" s="48" t="str">
        <f>B11</f>
        <v>Jordy Halford</v>
      </c>
      <c r="L12" s="48">
        <v>6.5</v>
      </c>
      <c r="M12" s="48">
        <v>2</v>
      </c>
      <c r="N12" s="38"/>
      <c r="O12" s="43" t="s">
        <v>7</v>
      </c>
      <c r="P12" s="157" t="s">
        <v>212</v>
      </c>
      <c r="Q12" s="48">
        <v>11.16</v>
      </c>
      <c r="R12" s="48">
        <v>2</v>
      </c>
    </row>
    <row r="13" spans="1:18" x14ac:dyDescent="0.25">
      <c r="A13" s="89">
        <v>4</v>
      </c>
      <c r="B13" s="93" t="s">
        <v>194</v>
      </c>
      <c r="D13" s="43" t="s">
        <v>145</v>
      </c>
      <c r="E13" s="105">
        <v>8</v>
      </c>
      <c r="F13" s="48" t="str">
        <f>B17</f>
        <v>Ava Lockhart</v>
      </c>
      <c r="G13" s="156">
        <v>1.73</v>
      </c>
      <c r="H13" s="156">
        <v>4</v>
      </c>
      <c r="I13" s="47"/>
      <c r="J13" s="105">
        <v>7</v>
      </c>
      <c r="K13" s="48" t="str">
        <f>B16</f>
        <v>Mia Waite</v>
      </c>
      <c r="L13" s="48">
        <v>1.5</v>
      </c>
      <c r="M13" s="48">
        <v>3</v>
      </c>
      <c r="N13" s="38"/>
      <c r="O13" s="43" t="s">
        <v>145</v>
      </c>
      <c r="P13" s="157" t="s">
        <v>211</v>
      </c>
      <c r="Q13" s="48">
        <v>5.73</v>
      </c>
      <c r="R13" s="48">
        <v>4</v>
      </c>
    </row>
    <row r="14" spans="1:18" x14ac:dyDescent="0.25">
      <c r="A14" s="89">
        <v>5</v>
      </c>
      <c r="B14" s="93" t="s">
        <v>212</v>
      </c>
      <c r="D14" s="106"/>
      <c r="E14" s="38"/>
      <c r="F14" s="38" t="s">
        <v>8</v>
      </c>
      <c r="G14" s="152"/>
      <c r="H14" s="152">
        <v>2</v>
      </c>
      <c r="I14" s="38"/>
      <c r="J14" s="38"/>
      <c r="K14" s="38" t="s">
        <v>9</v>
      </c>
      <c r="L14" s="152"/>
      <c r="M14" s="152">
        <v>4</v>
      </c>
      <c r="N14" s="38"/>
      <c r="O14" s="38"/>
      <c r="P14" s="55"/>
      <c r="Q14" s="55"/>
      <c r="R14" s="6"/>
    </row>
    <row r="15" spans="1:18" x14ac:dyDescent="0.25">
      <c r="A15" s="89">
        <v>6</v>
      </c>
      <c r="B15" s="93" t="s">
        <v>213</v>
      </c>
      <c r="D15" s="43" t="s">
        <v>5</v>
      </c>
      <c r="E15" s="105">
        <v>2</v>
      </c>
      <c r="F15" s="48" t="str">
        <f>B11</f>
        <v>Jordy Halford</v>
      </c>
      <c r="G15" s="51">
        <v>7.5</v>
      </c>
      <c r="H15" s="51">
        <v>1</v>
      </c>
      <c r="I15" s="47"/>
      <c r="J15" s="105">
        <v>4</v>
      </c>
      <c r="K15" s="48" t="str">
        <f>B13</f>
        <v>Pipi Taylor</v>
      </c>
      <c r="L15" s="48">
        <v>2.87</v>
      </c>
      <c r="M15" s="48">
        <v>3</v>
      </c>
      <c r="N15" s="38"/>
      <c r="O15" s="38"/>
      <c r="P15" s="38"/>
      <c r="Q15" s="38"/>
      <c r="R15" s="6"/>
    </row>
    <row r="16" spans="1:18" x14ac:dyDescent="0.25">
      <c r="A16" s="89">
        <v>7</v>
      </c>
      <c r="B16" s="93" t="s">
        <v>214</v>
      </c>
      <c r="D16" s="43" t="s">
        <v>6</v>
      </c>
      <c r="E16" s="105">
        <v>3</v>
      </c>
      <c r="F16" s="48" t="str">
        <f>B12</f>
        <v>Stella Green</v>
      </c>
      <c r="G16" s="48">
        <v>6.5</v>
      </c>
      <c r="H16" s="48">
        <v>2</v>
      </c>
      <c r="I16" s="47"/>
      <c r="J16" s="105">
        <v>5</v>
      </c>
      <c r="K16" s="48" t="str">
        <f>B14</f>
        <v>Oli Taylor</v>
      </c>
      <c r="L16" s="48">
        <v>3.5</v>
      </c>
      <c r="M16" s="48">
        <v>1</v>
      </c>
      <c r="N16" s="38"/>
      <c r="O16" s="38"/>
      <c r="P16" s="38"/>
      <c r="Q16" s="38"/>
      <c r="R16" s="6"/>
    </row>
    <row r="17" spans="1:18" x14ac:dyDescent="0.25">
      <c r="A17" s="89">
        <v>8</v>
      </c>
      <c r="B17" s="93" t="s">
        <v>215</v>
      </c>
      <c r="D17" s="43" t="s">
        <v>7</v>
      </c>
      <c r="E17" s="105">
        <v>6</v>
      </c>
      <c r="F17" s="48" t="str">
        <f>B15</f>
        <v>Ruby Barber</v>
      </c>
      <c r="G17" s="48">
        <v>2.5</v>
      </c>
      <c r="H17" s="48">
        <v>3</v>
      </c>
      <c r="I17" s="47"/>
      <c r="J17" s="105">
        <v>3</v>
      </c>
      <c r="K17" s="48" t="str">
        <f>B12</f>
        <v>Stella Green</v>
      </c>
      <c r="L17" s="48">
        <v>2.5299999999999998</v>
      </c>
      <c r="M17" s="48">
        <v>2</v>
      </c>
      <c r="N17" s="38"/>
      <c r="O17" s="38"/>
      <c r="P17" s="38"/>
      <c r="Q17" s="38"/>
      <c r="R17" s="6"/>
    </row>
    <row r="18" spans="1:18" x14ac:dyDescent="0.25">
      <c r="D18" s="43" t="s">
        <v>145</v>
      </c>
      <c r="E18" s="105">
        <v>7</v>
      </c>
      <c r="F18" s="48" t="str">
        <f>B16</f>
        <v>Mia Waite</v>
      </c>
      <c r="G18" s="133">
        <v>0</v>
      </c>
      <c r="H18" s="133">
        <v>4</v>
      </c>
      <c r="I18" s="47"/>
      <c r="J18" s="105">
        <v>6</v>
      </c>
      <c r="K18" s="48" t="str">
        <f>B15</f>
        <v>Ruby Barber</v>
      </c>
      <c r="L18" s="48">
        <v>2.4700000000000002</v>
      </c>
      <c r="M18" s="48">
        <v>4</v>
      </c>
      <c r="N18" s="38"/>
      <c r="O18" s="38"/>
      <c r="P18" s="38"/>
      <c r="Q18" s="38"/>
      <c r="R18" s="6"/>
    </row>
    <row r="19" spans="1:18" x14ac:dyDescent="0.25">
      <c r="D19" s="40" t="s">
        <v>51</v>
      </c>
      <c r="E19" s="40"/>
      <c r="F19" s="40"/>
      <c r="G19" s="41"/>
      <c r="H19" s="41"/>
      <c r="I19" s="40"/>
      <c r="J19" s="40"/>
      <c r="K19" s="40" t="s">
        <v>51</v>
      </c>
      <c r="L19" s="41"/>
      <c r="M19" s="41"/>
      <c r="N19" s="40"/>
      <c r="O19" s="59" t="s">
        <v>52</v>
      </c>
      <c r="P19" s="59"/>
      <c r="Q19" s="60"/>
      <c r="R19" s="4"/>
    </row>
  </sheetData>
  <sheetProtection password="EDAE" sheet="1" objects="1" scenarios="1"/>
  <phoneticPr fontId="0" type="noConversion"/>
  <pageMargins left="0.7" right="0.7" top="0.75" bottom="0.75" header="0.3" footer="0.3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D39"/>
  <sheetViews>
    <sheetView topLeftCell="C1" workbookViewId="0">
      <selection activeCell="C8" sqref="C8"/>
    </sheetView>
  </sheetViews>
  <sheetFormatPr defaultColWidth="8.85546875" defaultRowHeight="15" x14ac:dyDescent="0.25"/>
  <cols>
    <col min="1" max="1" width="3" style="89" hidden="1" customWidth="1"/>
    <col min="2" max="2" width="18.85546875" style="89" hidden="1" customWidth="1"/>
    <col min="4" max="4" width="5.5703125" customWidth="1"/>
    <col min="5" max="5" width="3.42578125" hidden="1" customWidth="1"/>
    <col min="6" max="6" width="22.7109375" style="25" customWidth="1"/>
    <col min="7" max="7" width="12.7109375" style="25" bestFit="1" customWidth="1"/>
    <col min="8" max="8" width="4.140625" style="25" customWidth="1"/>
    <col min="9" max="9" width="8.5703125" customWidth="1"/>
    <col min="10" max="10" width="5" hidden="1" customWidth="1"/>
    <col min="11" max="11" width="25.140625" customWidth="1"/>
    <col min="12" max="12" width="12.7109375" style="25" bestFit="1" customWidth="1"/>
    <col min="13" max="13" width="4.28515625" style="25" customWidth="1"/>
    <col min="14" max="14" width="4.140625" customWidth="1"/>
    <col min="15" max="15" width="5.85546875" bestFit="1" customWidth="1"/>
    <col min="16" max="16" width="4.140625" customWidth="1"/>
    <col min="17" max="17" width="25.140625" style="25" customWidth="1"/>
    <col min="18" max="18" width="7.85546875" style="25" customWidth="1"/>
    <col min="19" max="19" width="4.28515625" style="25" customWidth="1"/>
    <col min="20" max="20" width="3.42578125" style="89" customWidth="1"/>
    <col min="21" max="21" width="5.85546875" bestFit="1" customWidth="1"/>
    <col min="22" max="22" width="24.140625" customWidth="1"/>
    <col min="23" max="23" width="10" style="25" customWidth="1"/>
    <col min="24" max="24" width="4.42578125" style="25" customWidth="1"/>
    <col min="25" max="25" width="8.85546875" style="25" customWidth="1"/>
    <col min="26" max="26" width="5.85546875" style="25" bestFit="1" customWidth="1"/>
    <col min="27" max="27" width="27.42578125" customWidth="1"/>
    <col min="28" max="28" width="7.28515625" customWidth="1"/>
    <col min="29" max="29" width="3.85546875" style="89" customWidth="1"/>
    <col min="30" max="30" width="16.42578125" customWidth="1"/>
    <col min="31" max="31" width="4.5703125" customWidth="1"/>
  </cols>
  <sheetData>
    <row r="1" spans="1:30" x14ac:dyDescent="0.25">
      <c r="C1" s="11"/>
      <c r="D1" s="11" t="s">
        <v>120</v>
      </c>
      <c r="E1" s="13"/>
      <c r="F1" s="11"/>
      <c r="G1" s="15"/>
      <c r="I1" s="89"/>
    </row>
    <row r="2" spans="1:30" x14ac:dyDescent="0.25">
      <c r="C2" s="14"/>
      <c r="D2" s="14" t="s">
        <v>121</v>
      </c>
      <c r="E2" s="13"/>
      <c r="F2" s="11"/>
      <c r="G2" s="15"/>
      <c r="I2" s="89"/>
    </row>
    <row r="3" spans="1:30" x14ac:dyDescent="0.25">
      <c r="C3" s="14"/>
      <c r="D3" s="14" t="s">
        <v>14</v>
      </c>
      <c r="E3" s="13"/>
      <c r="F3" s="11"/>
      <c r="G3" s="15"/>
      <c r="I3" s="89"/>
    </row>
    <row r="4" spans="1:30" x14ac:dyDescent="0.25">
      <c r="C4" s="14"/>
      <c r="D4" s="14" t="s">
        <v>15</v>
      </c>
      <c r="E4" s="13"/>
      <c r="F4" s="11"/>
      <c r="G4" s="15"/>
      <c r="I4" s="89"/>
    </row>
    <row r="5" spans="1:30" x14ac:dyDescent="0.25">
      <c r="C5" s="14"/>
      <c r="D5" s="14" t="s">
        <v>16</v>
      </c>
      <c r="E5" s="15"/>
      <c r="F5" s="12"/>
      <c r="G5" s="15"/>
      <c r="I5" s="89"/>
      <c r="M5" s="31"/>
      <c r="N5" s="26"/>
      <c r="O5" s="26"/>
      <c r="P5" s="26"/>
      <c r="Q5" s="31"/>
      <c r="R5" s="31"/>
      <c r="S5" s="31"/>
    </row>
    <row r="6" spans="1:30" x14ac:dyDescent="0.25">
      <c r="M6" s="31"/>
      <c r="N6" s="26"/>
      <c r="O6" s="26"/>
      <c r="P6" s="26"/>
      <c r="Q6" s="31"/>
      <c r="R6" s="31"/>
      <c r="S6" s="31"/>
    </row>
    <row r="7" spans="1:30" ht="15.75" x14ac:dyDescent="0.25">
      <c r="D7" s="24"/>
      <c r="E7" s="71"/>
      <c r="F7" s="86" t="s">
        <v>92</v>
      </c>
      <c r="G7" s="42"/>
      <c r="H7" s="42"/>
      <c r="I7" s="71"/>
      <c r="J7" s="71"/>
      <c r="K7" s="71"/>
      <c r="L7" s="42"/>
      <c r="M7" s="42"/>
      <c r="N7" s="72"/>
      <c r="O7" s="73"/>
      <c r="P7" s="71"/>
      <c r="Q7" s="42"/>
      <c r="R7" s="42"/>
      <c r="S7" s="42"/>
      <c r="T7" s="71"/>
      <c r="U7" s="71"/>
      <c r="V7" s="71"/>
      <c r="W7" s="42"/>
      <c r="X7" s="42"/>
      <c r="Y7" s="42"/>
      <c r="Z7" s="42"/>
      <c r="AA7" s="71"/>
      <c r="AB7" s="71"/>
      <c r="AC7" s="71"/>
      <c r="AD7" s="71"/>
    </row>
    <row r="8" spans="1:30" x14ac:dyDescent="0.25">
      <c r="D8" s="71"/>
      <c r="E8" s="71"/>
      <c r="F8" s="71"/>
      <c r="G8" s="41" t="s">
        <v>0</v>
      </c>
      <c r="H8" s="42"/>
      <c r="I8" s="71"/>
      <c r="J8" s="71"/>
      <c r="K8" s="71"/>
      <c r="L8" s="41" t="s">
        <v>0</v>
      </c>
      <c r="M8" s="42"/>
      <c r="N8" s="73"/>
      <c r="O8" s="71"/>
      <c r="P8" s="71"/>
      <c r="Q8" s="178"/>
      <c r="R8" s="42"/>
      <c r="S8" s="42"/>
      <c r="T8" s="71"/>
      <c r="U8" s="71"/>
      <c r="V8" s="71"/>
      <c r="W8" s="42"/>
      <c r="X8" s="42"/>
      <c r="Y8" s="71"/>
      <c r="Z8" s="71"/>
      <c r="AA8" s="71"/>
      <c r="AB8" s="71"/>
      <c r="AC8" s="71"/>
      <c r="AD8" s="60"/>
    </row>
    <row r="9" spans="1:30" ht="15.75" thickBot="1" x14ac:dyDescent="0.3">
      <c r="D9" s="71"/>
      <c r="E9" s="71"/>
      <c r="F9" s="74" t="s">
        <v>12</v>
      </c>
      <c r="G9" s="42" t="s">
        <v>2</v>
      </c>
      <c r="H9" s="42">
        <v>1</v>
      </c>
      <c r="I9" s="71"/>
      <c r="J9" s="71"/>
      <c r="K9" s="71" t="s">
        <v>13</v>
      </c>
      <c r="L9" s="42" t="s">
        <v>2</v>
      </c>
      <c r="M9" s="42">
        <v>7</v>
      </c>
      <c r="N9" s="73"/>
      <c r="O9" s="55"/>
      <c r="P9" s="55"/>
      <c r="Q9" s="140" t="s">
        <v>96</v>
      </c>
      <c r="R9" s="42" t="s">
        <v>225</v>
      </c>
      <c r="S9" s="42">
        <v>13</v>
      </c>
      <c r="T9" s="55"/>
      <c r="U9" s="55"/>
      <c r="V9" s="38" t="s">
        <v>55</v>
      </c>
      <c r="W9" s="42" t="s">
        <v>225</v>
      </c>
      <c r="X9" s="152">
        <v>16</v>
      </c>
      <c r="Y9" s="55"/>
      <c r="Z9" s="55"/>
      <c r="AA9" s="71" t="s">
        <v>4</v>
      </c>
      <c r="AB9" s="42" t="s">
        <v>225</v>
      </c>
      <c r="AC9" s="71">
        <v>18</v>
      </c>
      <c r="AD9" s="60"/>
    </row>
    <row r="10" spans="1:30" x14ac:dyDescent="0.25">
      <c r="A10" s="89">
        <v>1</v>
      </c>
      <c r="B10" s="93" t="s">
        <v>168</v>
      </c>
      <c r="D10" s="43" t="s">
        <v>5</v>
      </c>
      <c r="E10" s="121">
        <v>1</v>
      </c>
      <c r="F10" s="75" t="str">
        <f>B10</f>
        <v>Elijah Magner</v>
      </c>
      <c r="G10" s="147">
        <v>6.5</v>
      </c>
      <c r="H10" s="147">
        <v>1</v>
      </c>
      <c r="I10" s="73"/>
      <c r="J10" s="124">
        <v>1</v>
      </c>
      <c r="K10" s="75" t="str">
        <f>B10</f>
        <v>Elijah Magner</v>
      </c>
      <c r="L10" s="75">
        <v>7.17</v>
      </c>
      <c r="M10" s="75">
        <v>1</v>
      </c>
      <c r="N10" s="76"/>
      <c r="O10" s="43" t="s">
        <v>5</v>
      </c>
      <c r="P10" s="75">
        <v>1</v>
      </c>
      <c r="Q10" s="48" t="str">
        <f>Q25</f>
        <v>Duke Wrencher</v>
      </c>
      <c r="R10" s="150">
        <v>13.66</v>
      </c>
      <c r="S10" s="150">
        <v>1</v>
      </c>
      <c r="T10" s="55"/>
      <c r="U10" s="43" t="s">
        <v>5</v>
      </c>
      <c r="V10" s="48" t="str">
        <f>Q10</f>
        <v>Duke Wrencher</v>
      </c>
      <c r="W10" s="48">
        <v>15</v>
      </c>
      <c r="X10" s="48">
        <v>1</v>
      </c>
      <c r="Y10" s="55"/>
      <c r="Z10" s="43" t="s">
        <v>5</v>
      </c>
      <c r="AA10" s="77" t="str">
        <f>V10</f>
        <v>Duke Wrencher</v>
      </c>
      <c r="AB10" s="201">
        <v>14.67</v>
      </c>
      <c r="AC10" s="201">
        <v>1</v>
      </c>
      <c r="AD10" s="60"/>
    </row>
    <row r="11" spans="1:30" x14ac:dyDescent="0.25">
      <c r="A11" s="89">
        <v>2</v>
      </c>
      <c r="B11" s="93" t="s">
        <v>169</v>
      </c>
      <c r="D11" s="43" t="s">
        <v>6</v>
      </c>
      <c r="E11" s="121">
        <v>12</v>
      </c>
      <c r="F11" s="75" t="str">
        <f>B21</f>
        <v>Luke Faddy</v>
      </c>
      <c r="G11" s="148">
        <v>2.6</v>
      </c>
      <c r="H11" s="148">
        <v>4</v>
      </c>
      <c r="I11" s="73"/>
      <c r="J11" s="124">
        <v>22</v>
      </c>
      <c r="K11" s="75" t="str">
        <f>B31</f>
        <v>Tias Colefax</v>
      </c>
      <c r="L11" s="75">
        <v>3.17</v>
      </c>
      <c r="M11" s="75">
        <v>3</v>
      </c>
      <c r="N11" s="76"/>
      <c r="O11" s="43" t="s">
        <v>6</v>
      </c>
      <c r="P11" s="75">
        <v>6</v>
      </c>
      <c r="Q11" s="48" t="str">
        <f>Q30</f>
        <v>Sam Griffiths</v>
      </c>
      <c r="R11" s="75">
        <v>7.4</v>
      </c>
      <c r="S11" s="75">
        <v>3</v>
      </c>
      <c r="T11" s="55"/>
      <c r="U11" s="43" t="s">
        <v>6</v>
      </c>
      <c r="V11" s="48" t="str">
        <f>Q16</f>
        <v>Landen Smales</v>
      </c>
      <c r="W11" s="48">
        <v>10.67</v>
      </c>
      <c r="X11" s="48">
        <v>3</v>
      </c>
      <c r="Y11" s="55"/>
      <c r="Z11" s="43" t="s">
        <v>6</v>
      </c>
      <c r="AA11" s="78" t="str">
        <f>V12</f>
        <v>Elijah Magner</v>
      </c>
      <c r="AB11" s="202">
        <v>11</v>
      </c>
      <c r="AC11" s="202">
        <v>3</v>
      </c>
      <c r="AD11" s="60"/>
    </row>
    <row r="12" spans="1:30" x14ac:dyDescent="0.25">
      <c r="A12" s="89">
        <v>3</v>
      </c>
      <c r="B12" s="93" t="s">
        <v>170</v>
      </c>
      <c r="D12" s="43" t="s">
        <v>7</v>
      </c>
      <c r="E12" s="121">
        <v>13</v>
      </c>
      <c r="F12" s="75" t="str">
        <f>B22</f>
        <v>Sam Williams</v>
      </c>
      <c r="G12" s="147">
        <v>4.07</v>
      </c>
      <c r="H12" s="147">
        <v>2</v>
      </c>
      <c r="I12" s="73"/>
      <c r="J12" s="124">
        <v>4</v>
      </c>
      <c r="K12" s="75" t="str">
        <f>B13</f>
        <v>Denis Muzeen</v>
      </c>
      <c r="L12" s="75">
        <v>0</v>
      </c>
      <c r="M12" s="75">
        <v>4</v>
      </c>
      <c r="N12" s="76"/>
      <c r="O12" s="43" t="s">
        <v>7</v>
      </c>
      <c r="P12" s="75">
        <v>7</v>
      </c>
      <c r="Q12" s="48" t="str">
        <f>Q31</f>
        <v>Willem Watson</v>
      </c>
      <c r="R12" s="75">
        <v>10.43</v>
      </c>
      <c r="S12" s="75">
        <v>2</v>
      </c>
      <c r="T12" s="55"/>
      <c r="U12" s="43" t="s">
        <v>7</v>
      </c>
      <c r="V12" s="48" t="str">
        <f>Q20</f>
        <v>Elijah Magner</v>
      </c>
      <c r="W12" s="48">
        <v>13.73</v>
      </c>
      <c r="X12" s="48">
        <v>2</v>
      </c>
      <c r="Y12" s="55"/>
      <c r="Z12" s="43" t="s">
        <v>7</v>
      </c>
      <c r="AA12" s="79" t="str">
        <f>V15</f>
        <v>Max Deffenti</v>
      </c>
      <c r="AB12" s="202">
        <v>11.7</v>
      </c>
      <c r="AC12" s="202">
        <v>2</v>
      </c>
      <c r="AD12" s="60"/>
    </row>
    <row r="13" spans="1:30" ht="15.75" thickBot="1" x14ac:dyDescent="0.3">
      <c r="A13" s="89">
        <v>4</v>
      </c>
      <c r="B13" s="93" t="s">
        <v>171</v>
      </c>
      <c r="D13" s="43" t="s">
        <v>145</v>
      </c>
      <c r="E13" s="121">
        <v>24</v>
      </c>
      <c r="F13" s="75" t="str">
        <f>B33</f>
        <v>Fletcher Cooper</v>
      </c>
      <c r="G13" s="149">
        <v>3.33</v>
      </c>
      <c r="H13" s="149">
        <v>3</v>
      </c>
      <c r="I13" s="73"/>
      <c r="J13" s="124">
        <v>19</v>
      </c>
      <c r="K13" s="75" t="str">
        <f>B28</f>
        <v>Zac Knott</v>
      </c>
      <c r="L13" s="75">
        <v>7.43</v>
      </c>
      <c r="M13" s="75">
        <v>2</v>
      </c>
      <c r="N13" s="76"/>
      <c r="O13" s="43" t="s">
        <v>145</v>
      </c>
      <c r="P13" s="75">
        <v>12</v>
      </c>
      <c r="Q13" s="48" t="str">
        <f>Q36</f>
        <v>Sam Williams</v>
      </c>
      <c r="R13" s="75">
        <v>5.64</v>
      </c>
      <c r="S13" s="75">
        <v>4</v>
      </c>
      <c r="T13" s="55"/>
      <c r="U13" s="117"/>
      <c r="V13" s="38" t="s">
        <v>56</v>
      </c>
      <c r="W13" s="152"/>
      <c r="X13" s="152">
        <v>17</v>
      </c>
      <c r="Y13" s="55"/>
      <c r="Z13" s="43" t="s">
        <v>145</v>
      </c>
      <c r="AA13" s="80" t="str">
        <f>V14</f>
        <v>Willem Watson</v>
      </c>
      <c r="AB13" s="203">
        <v>10.67</v>
      </c>
      <c r="AC13" s="203">
        <v>4</v>
      </c>
      <c r="AD13" s="60"/>
    </row>
    <row r="14" spans="1:30" x14ac:dyDescent="0.25">
      <c r="A14" s="89">
        <v>5</v>
      </c>
      <c r="B14" s="93" t="s">
        <v>172</v>
      </c>
      <c r="D14" s="107"/>
      <c r="E14" s="122"/>
      <c r="F14" s="74" t="s">
        <v>47</v>
      </c>
      <c r="G14" s="42"/>
      <c r="H14" s="42">
        <v>2</v>
      </c>
      <c r="I14" s="71"/>
      <c r="J14" s="122"/>
      <c r="K14" s="71" t="s">
        <v>48</v>
      </c>
      <c r="L14" s="42"/>
      <c r="M14" s="42">
        <v>8</v>
      </c>
      <c r="N14" s="76"/>
      <c r="O14" s="115"/>
      <c r="P14" s="83"/>
      <c r="Q14" s="140" t="s">
        <v>97</v>
      </c>
      <c r="R14" s="42"/>
      <c r="S14" s="42">
        <v>14</v>
      </c>
      <c r="T14" s="55"/>
      <c r="U14" s="43" t="s">
        <v>5</v>
      </c>
      <c r="V14" s="48" t="str">
        <f>Q12</f>
        <v>Willem Watson</v>
      </c>
      <c r="W14" s="48">
        <v>12.77</v>
      </c>
      <c r="X14" s="48">
        <v>2</v>
      </c>
      <c r="Y14" s="55"/>
      <c r="Z14" s="55"/>
      <c r="AA14" s="60"/>
      <c r="AB14" s="60"/>
      <c r="AC14" s="60"/>
      <c r="AD14" s="60"/>
    </row>
    <row r="15" spans="1:30" x14ac:dyDescent="0.25">
      <c r="A15" s="89">
        <v>6</v>
      </c>
      <c r="B15" s="93" t="s">
        <v>173</v>
      </c>
      <c r="D15" s="43" t="s">
        <v>5</v>
      </c>
      <c r="E15" s="121">
        <v>2</v>
      </c>
      <c r="F15" s="75" t="str">
        <f>B11</f>
        <v>Duke Wrencher</v>
      </c>
      <c r="G15" s="150">
        <v>5.5</v>
      </c>
      <c r="H15" s="150">
        <v>1</v>
      </c>
      <c r="I15" s="73"/>
      <c r="J15" s="124">
        <v>12</v>
      </c>
      <c r="K15" s="75" t="str">
        <f>B21</f>
        <v>Luke Faddy</v>
      </c>
      <c r="L15" s="75">
        <v>3.17</v>
      </c>
      <c r="M15" s="75">
        <v>2</v>
      </c>
      <c r="N15" s="76"/>
      <c r="O15" s="43" t="s">
        <v>5</v>
      </c>
      <c r="P15" s="84">
        <v>3</v>
      </c>
      <c r="Q15" s="48" t="str">
        <f>Q27</f>
        <v>Jake Spicer</v>
      </c>
      <c r="R15" s="75">
        <v>7.83</v>
      </c>
      <c r="S15" s="75">
        <v>4</v>
      </c>
      <c r="T15" s="55"/>
      <c r="U15" s="43" t="s">
        <v>6</v>
      </c>
      <c r="V15" s="48" t="str">
        <f>Q17</f>
        <v>Max Deffenti</v>
      </c>
      <c r="W15" s="48">
        <v>13.33</v>
      </c>
      <c r="X15" s="48">
        <v>1</v>
      </c>
      <c r="Y15" s="55"/>
      <c r="Z15" s="55"/>
      <c r="AA15" s="60"/>
      <c r="AB15" s="60"/>
      <c r="AC15" s="60"/>
      <c r="AD15" s="60"/>
    </row>
    <row r="16" spans="1:30" x14ac:dyDescent="0.25">
      <c r="A16" s="89">
        <v>7</v>
      </c>
      <c r="B16" s="93" t="s">
        <v>179</v>
      </c>
      <c r="D16" s="43" t="s">
        <v>6</v>
      </c>
      <c r="E16" s="121">
        <v>11</v>
      </c>
      <c r="F16" s="75" t="str">
        <f>B20</f>
        <v>Sam Griffiths</v>
      </c>
      <c r="G16" s="75">
        <v>6.67</v>
      </c>
      <c r="H16" s="75">
        <v>2</v>
      </c>
      <c r="I16" s="73"/>
      <c r="J16" s="124">
        <v>15</v>
      </c>
      <c r="K16" s="75" t="str">
        <f>B24</f>
        <v>Robinson Jack</v>
      </c>
      <c r="L16" s="75">
        <v>1.97</v>
      </c>
      <c r="M16" s="75">
        <v>3</v>
      </c>
      <c r="N16" s="76"/>
      <c r="O16" s="43" t="s">
        <v>6</v>
      </c>
      <c r="P16" s="84">
        <v>4</v>
      </c>
      <c r="Q16" s="48" t="str">
        <f>Q28</f>
        <v>Landen Smales</v>
      </c>
      <c r="R16" s="75">
        <v>12.27</v>
      </c>
      <c r="S16" s="75">
        <v>2</v>
      </c>
      <c r="T16" s="55"/>
      <c r="U16" s="43" t="s">
        <v>7</v>
      </c>
      <c r="V16" s="48" t="str">
        <f>Q21</f>
        <v>Riley Munro</v>
      </c>
      <c r="W16" s="48">
        <v>11.84</v>
      </c>
      <c r="X16" s="48">
        <v>3</v>
      </c>
      <c r="Y16" s="55"/>
      <c r="Z16" s="55"/>
      <c r="AA16" s="60"/>
      <c r="AB16" s="60"/>
      <c r="AC16" s="60"/>
      <c r="AD16" s="60"/>
    </row>
    <row r="17" spans="1:30" x14ac:dyDescent="0.25">
      <c r="A17" s="89">
        <v>8</v>
      </c>
      <c r="B17" s="93" t="s">
        <v>174</v>
      </c>
      <c r="D17" s="43" t="s">
        <v>7</v>
      </c>
      <c r="E17" s="121">
        <v>14</v>
      </c>
      <c r="F17" s="75" t="str">
        <f>B23</f>
        <v>Finbar Williams</v>
      </c>
      <c r="G17" s="75">
        <v>3.5</v>
      </c>
      <c r="H17" s="75">
        <v>4</v>
      </c>
      <c r="I17" s="73"/>
      <c r="J17" s="124">
        <v>9</v>
      </c>
      <c r="K17" s="75" t="str">
        <f>B18</f>
        <v>Finn Rosenfeldt</v>
      </c>
      <c r="L17" s="75">
        <v>2.83</v>
      </c>
      <c r="M17" s="75">
        <v>4</v>
      </c>
      <c r="N17" s="76"/>
      <c r="O17" s="43" t="s">
        <v>7</v>
      </c>
      <c r="P17" s="84">
        <v>9</v>
      </c>
      <c r="Q17" s="48" t="str">
        <f>Q33</f>
        <v>Max Deffenti</v>
      </c>
      <c r="R17" s="75">
        <v>12.5</v>
      </c>
      <c r="S17" s="75">
        <v>1</v>
      </c>
      <c r="T17" s="55"/>
      <c r="U17" s="55"/>
      <c r="V17" s="60"/>
      <c r="W17" s="68"/>
      <c r="X17" s="68"/>
      <c r="Y17" s="55"/>
      <c r="Z17" s="55"/>
      <c r="AA17" s="55"/>
      <c r="AB17" s="55"/>
      <c r="AC17" s="55"/>
      <c r="AD17" s="60"/>
    </row>
    <row r="18" spans="1:30" x14ac:dyDescent="0.25">
      <c r="A18" s="89">
        <v>9</v>
      </c>
      <c r="B18" s="93" t="s">
        <v>175</v>
      </c>
      <c r="D18" s="43" t="s">
        <v>145</v>
      </c>
      <c r="E18" s="121">
        <v>23</v>
      </c>
      <c r="F18" s="75" t="str">
        <f>B32</f>
        <v>Joel Brennan</v>
      </c>
      <c r="G18" s="151">
        <v>4.9000000000000004</v>
      </c>
      <c r="H18" s="151">
        <v>3</v>
      </c>
      <c r="I18" s="73"/>
      <c r="J18" s="124">
        <v>18</v>
      </c>
      <c r="K18" s="75" t="str">
        <f>B27</f>
        <v>Hunter Winkler</v>
      </c>
      <c r="L18" s="75">
        <v>4.67</v>
      </c>
      <c r="M18" s="75">
        <v>1</v>
      </c>
      <c r="N18" s="76"/>
      <c r="O18" s="43" t="s">
        <v>145</v>
      </c>
      <c r="P18" s="75">
        <v>10</v>
      </c>
      <c r="Q18" s="48" t="str">
        <f>Q34</f>
        <v>Chez Bos</v>
      </c>
      <c r="R18" s="75">
        <v>12</v>
      </c>
      <c r="S18" s="75">
        <v>3</v>
      </c>
      <c r="T18" s="55"/>
      <c r="U18" s="55"/>
      <c r="V18" s="47"/>
      <c r="W18" s="66"/>
      <c r="X18" s="66"/>
      <c r="Y18" s="55"/>
      <c r="Z18" s="55"/>
      <c r="AA18" s="55"/>
      <c r="AB18" s="55"/>
      <c r="AC18" s="55"/>
      <c r="AD18" s="60"/>
    </row>
    <row r="19" spans="1:30" x14ac:dyDescent="0.25">
      <c r="A19" s="89">
        <v>10</v>
      </c>
      <c r="B19" s="93" t="s">
        <v>176</v>
      </c>
      <c r="D19" s="107"/>
      <c r="E19" s="122"/>
      <c r="F19" s="74" t="s">
        <v>46</v>
      </c>
      <c r="G19" s="42"/>
      <c r="H19" s="42">
        <v>3</v>
      </c>
      <c r="I19" s="71"/>
      <c r="J19" s="122"/>
      <c r="K19" s="71" t="s">
        <v>49</v>
      </c>
      <c r="L19" s="42"/>
      <c r="M19" s="42">
        <v>9</v>
      </c>
      <c r="N19" s="76"/>
      <c r="O19" s="116"/>
      <c r="P19" s="81"/>
      <c r="Q19" s="142" t="s">
        <v>98</v>
      </c>
      <c r="R19" s="41"/>
      <c r="S19" s="41">
        <v>15</v>
      </c>
      <c r="T19" s="60"/>
      <c r="U19" s="60"/>
      <c r="V19" s="60"/>
      <c r="W19" s="68"/>
      <c r="X19" s="68"/>
      <c r="Y19" s="60"/>
      <c r="Z19" s="60"/>
      <c r="AA19" s="60"/>
      <c r="AB19" s="60"/>
      <c r="AC19" s="60"/>
      <c r="AD19" s="60"/>
    </row>
    <row r="20" spans="1:30" x14ac:dyDescent="0.25">
      <c r="A20" s="89">
        <v>11</v>
      </c>
      <c r="B20" s="93" t="s">
        <v>177</v>
      </c>
      <c r="D20" s="43" t="s">
        <v>5</v>
      </c>
      <c r="E20" s="121">
        <v>3</v>
      </c>
      <c r="F20" s="75" t="str">
        <f>B12</f>
        <v>Landen Smales</v>
      </c>
      <c r="G20" s="150">
        <v>5</v>
      </c>
      <c r="H20" s="150">
        <v>1</v>
      </c>
      <c r="I20" s="73"/>
      <c r="J20" s="124">
        <v>13</v>
      </c>
      <c r="K20" s="75" t="str">
        <f>B22</f>
        <v>Sam Williams</v>
      </c>
      <c r="L20" s="75">
        <v>3.1</v>
      </c>
      <c r="M20" s="75">
        <v>3</v>
      </c>
      <c r="N20" s="76"/>
      <c r="O20" s="43" t="s">
        <v>5</v>
      </c>
      <c r="P20" s="75">
        <v>2</v>
      </c>
      <c r="Q20" s="143" t="str">
        <f>Q26</f>
        <v>Elijah Magner</v>
      </c>
      <c r="R20" s="143">
        <v>6.33</v>
      </c>
      <c r="S20" s="143">
        <v>2</v>
      </c>
      <c r="T20" s="60"/>
      <c r="U20" s="60"/>
      <c r="V20" s="60"/>
      <c r="W20" s="68"/>
      <c r="X20" s="68"/>
      <c r="Y20" s="60"/>
      <c r="Z20" s="60"/>
      <c r="AA20" s="60"/>
      <c r="AB20" s="60"/>
      <c r="AC20" s="60"/>
      <c r="AD20" s="60"/>
    </row>
    <row r="21" spans="1:30" x14ac:dyDescent="0.25">
      <c r="A21" s="89">
        <v>12</v>
      </c>
      <c r="B21" s="93" t="s">
        <v>178</v>
      </c>
      <c r="D21" s="43" t="s">
        <v>6</v>
      </c>
      <c r="E21" s="121">
        <v>10</v>
      </c>
      <c r="F21" s="75" t="str">
        <f>B19</f>
        <v>Harry Sheahan</v>
      </c>
      <c r="G21" s="75">
        <v>3.17</v>
      </c>
      <c r="H21" s="75">
        <v>3</v>
      </c>
      <c r="I21" s="73"/>
      <c r="J21" s="124">
        <v>10</v>
      </c>
      <c r="K21" s="75" t="str">
        <f>B19</f>
        <v>Harry Sheahan</v>
      </c>
      <c r="L21" s="75">
        <v>5</v>
      </c>
      <c r="M21" s="75">
        <v>2</v>
      </c>
      <c r="N21" s="76"/>
      <c r="O21" s="43" t="s">
        <v>6</v>
      </c>
      <c r="P21" s="75">
        <v>5</v>
      </c>
      <c r="Q21" s="143" t="str">
        <f>Q29</f>
        <v>Riley Munro</v>
      </c>
      <c r="R21" s="143">
        <v>8.83</v>
      </c>
      <c r="S21" s="143">
        <v>1</v>
      </c>
      <c r="T21" s="60"/>
      <c r="U21" s="60"/>
      <c r="V21" s="60"/>
      <c r="W21" s="68"/>
      <c r="X21" s="68"/>
      <c r="Y21" s="60"/>
      <c r="Z21" s="60"/>
      <c r="AA21" s="60"/>
      <c r="AB21" s="60"/>
      <c r="AC21" s="60"/>
      <c r="AD21" s="60"/>
    </row>
    <row r="22" spans="1:30" x14ac:dyDescent="0.25">
      <c r="A22" s="89">
        <v>13</v>
      </c>
      <c r="B22" s="93" t="s">
        <v>180</v>
      </c>
      <c r="D22" s="43" t="s">
        <v>7</v>
      </c>
      <c r="E22" s="121">
        <v>15</v>
      </c>
      <c r="F22" s="75" t="str">
        <f>B24</f>
        <v>Robinson Jack</v>
      </c>
      <c r="G22" s="75">
        <v>1.63</v>
      </c>
      <c r="H22" s="75">
        <v>4</v>
      </c>
      <c r="I22" s="73"/>
      <c r="J22" s="124">
        <v>16</v>
      </c>
      <c r="K22" s="75" t="str">
        <f>B25</f>
        <v>Yadin Wilson</v>
      </c>
      <c r="L22" s="75">
        <v>1.87</v>
      </c>
      <c r="M22" s="75">
        <v>4</v>
      </c>
      <c r="N22" s="76"/>
      <c r="O22" s="43" t="s">
        <v>7</v>
      </c>
      <c r="P22" s="75">
        <v>8</v>
      </c>
      <c r="Q22" s="143" t="str">
        <f>Q32</f>
        <v>Hunter Winkler</v>
      </c>
      <c r="R22" s="143">
        <v>5</v>
      </c>
      <c r="S22" s="143">
        <v>3</v>
      </c>
      <c r="T22" s="60"/>
      <c r="U22" s="60"/>
      <c r="V22" s="60"/>
      <c r="W22" s="68"/>
      <c r="X22" s="68"/>
      <c r="Y22" s="60"/>
      <c r="Z22" s="60"/>
      <c r="AA22" s="60"/>
      <c r="AB22" s="60"/>
      <c r="AC22" s="60"/>
      <c r="AD22" s="60"/>
    </row>
    <row r="23" spans="1:30" x14ac:dyDescent="0.25">
      <c r="A23" s="89">
        <v>14</v>
      </c>
      <c r="B23" s="93" t="s">
        <v>181</v>
      </c>
      <c r="D23" s="43" t="s">
        <v>145</v>
      </c>
      <c r="E23" s="121">
        <v>22</v>
      </c>
      <c r="F23" s="75" t="str">
        <f>B31</f>
        <v>Tias Colefax</v>
      </c>
      <c r="G23" s="151">
        <v>2.67</v>
      </c>
      <c r="H23" s="151">
        <v>2</v>
      </c>
      <c r="I23" s="73"/>
      <c r="J23" s="124">
        <v>7</v>
      </c>
      <c r="K23" s="75" t="str">
        <f>B16</f>
        <v>Jake Spicer</v>
      </c>
      <c r="L23" s="75">
        <v>7</v>
      </c>
      <c r="M23" s="75">
        <v>1</v>
      </c>
      <c r="N23" s="76"/>
      <c r="O23" s="43" t="s">
        <v>145</v>
      </c>
      <c r="P23" s="75">
        <v>11</v>
      </c>
      <c r="Q23" s="143" t="str">
        <f>Q35</f>
        <v>Harry Sheahan</v>
      </c>
      <c r="R23" s="143">
        <v>4.17</v>
      </c>
      <c r="S23" s="143">
        <v>4</v>
      </c>
      <c r="T23" s="60"/>
      <c r="U23" s="60"/>
      <c r="V23" s="60"/>
      <c r="W23" s="68"/>
      <c r="X23" s="68"/>
      <c r="Y23" s="60"/>
      <c r="Z23" s="60"/>
      <c r="AA23" s="60"/>
      <c r="AB23" s="60"/>
      <c r="AC23" s="60"/>
      <c r="AD23" s="60"/>
    </row>
    <row r="24" spans="1:30" x14ac:dyDescent="0.25">
      <c r="A24" s="89">
        <v>15</v>
      </c>
      <c r="B24" s="93" t="s">
        <v>182</v>
      </c>
      <c r="D24" s="107"/>
      <c r="E24" s="122"/>
      <c r="F24" s="74" t="s">
        <v>45</v>
      </c>
      <c r="G24" s="42"/>
      <c r="H24" s="42">
        <v>4</v>
      </c>
      <c r="I24" s="71"/>
      <c r="J24" s="122"/>
      <c r="K24" s="71" t="s">
        <v>57</v>
      </c>
      <c r="L24" s="42"/>
      <c r="M24" s="42">
        <v>10</v>
      </c>
      <c r="N24" s="76"/>
      <c r="O24" s="73"/>
      <c r="P24" s="73"/>
      <c r="Q24" s="141"/>
      <c r="R24" s="141"/>
      <c r="S24" s="141"/>
      <c r="T24" s="55"/>
      <c r="U24" s="55"/>
      <c r="V24" s="55"/>
      <c r="W24" s="141"/>
      <c r="X24" s="141"/>
      <c r="Y24" s="55"/>
      <c r="Z24" s="55"/>
      <c r="AA24" s="55"/>
      <c r="AB24" s="55"/>
      <c r="AC24" s="55"/>
      <c r="AD24" s="60"/>
    </row>
    <row r="25" spans="1:30" x14ac:dyDescent="0.25">
      <c r="A25" s="89">
        <v>16</v>
      </c>
      <c r="B25" s="93" t="s">
        <v>183</v>
      </c>
      <c r="D25" s="43" t="s">
        <v>5</v>
      </c>
      <c r="E25" s="121">
        <v>4</v>
      </c>
      <c r="F25" s="75" t="str">
        <f>B13</f>
        <v>Denis Muzeen</v>
      </c>
      <c r="G25" s="150">
        <v>2.8</v>
      </c>
      <c r="H25" s="150">
        <v>4</v>
      </c>
      <c r="I25" s="73"/>
      <c r="J25" s="124">
        <v>24</v>
      </c>
      <c r="K25" s="75" t="str">
        <f>B33</f>
        <v>Fletcher Cooper</v>
      </c>
      <c r="L25" s="75">
        <v>4.17</v>
      </c>
      <c r="M25" s="75">
        <v>4</v>
      </c>
      <c r="N25" s="76"/>
      <c r="O25" s="73"/>
      <c r="P25" s="144">
        <v>1</v>
      </c>
      <c r="Q25" s="145" t="s">
        <v>169</v>
      </c>
      <c r="R25" s="141"/>
      <c r="S25" s="141"/>
      <c r="T25" s="55"/>
      <c r="U25" s="55"/>
      <c r="V25" s="55"/>
      <c r="W25" s="141"/>
      <c r="X25" s="141"/>
      <c r="Y25" s="55"/>
      <c r="Z25" s="55"/>
      <c r="AA25" s="55"/>
      <c r="AB25" s="55"/>
      <c r="AC25" s="55"/>
      <c r="AD25" s="60"/>
    </row>
    <row r="26" spans="1:30" x14ac:dyDescent="0.25">
      <c r="A26" s="89">
        <v>17</v>
      </c>
      <c r="B26" s="93" t="s">
        <v>184</v>
      </c>
      <c r="D26" s="43" t="s">
        <v>6</v>
      </c>
      <c r="E26" s="121">
        <v>9</v>
      </c>
      <c r="F26" s="75" t="str">
        <f>B18</f>
        <v>Finn Rosenfeldt</v>
      </c>
      <c r="G26" s="75">
        <v>3.5</v>
      </c>
      <c r="H26" s="75">
        <v>2</v>
      </c>
      <c r="I26" s="73"/>
      <c r="J26" s="124">
        <v>3</v>
      </c>
      <c r="K26" s="75" t="str">
        <f>B12</f>
        <v>Landen Smales</v>
      </c>
      <c r="L26" s="75">
        <v>6.1</v>
      </c>
      <c r="M26" s="75">
        <v>1</v>
      </c>
      <c r="N26" s="76"/>
      <c r="O26" s="73"/>
      <c r="P26" s="144">
        <v>2</v>
      </c>
      <c r="Q26" s="145" t="s">
        <v>168</v>
      </c>
      <c r="R26" s="141"/>
      <c r="S26" s="141"/>
      <c r="T26" s="55"/>
      <c r="U26" s="55"/>
      <c r="V26" s="55"/>
      <c r="W26" s="141"/>
      <c r="X26" s="141"/>
      <c r="Y26" s="55"/>
      <c r="Z26" s="55"/>
      <c r="AA26" s="55"/>
      <c r="AB26" s="71"/>
      <c r="AC26" s="71"/>
      <c r="AD26" s="60"/>
    </row>
    <row r="27" spans="1:30" x14ac:dyDescent="0.25">
      <c r="A27" s="89">
        <v>18</v>
      </c>
      <c r="B27" s="93" t="s">
        <v>185</v>
      </c>
      <c r="D27" s="43" t="s">
        <v>7</v>
      </c>
      <c r="E27" s="121">
        <v>16</v>
      </c>
      <c r="F27" s="75" t="str">
        <f>B25</f>
        <v>Yadin Wilson</v>
      </c>
      <c r="G27" s="75">
        <v>3</v>
      </c>
      <c r="H27" s="75">
        <v>3</v>
      </c>
      <c r="I27" s="73"/>
      <c r="J27" s="124">
        <v>21</v>
      </c>
      <c r="K27" s="75" t="str">
        <f>B30</f>
        <v>Willem Watson</v>
      </c>
      <c r="L27" s="75">
        <v>6.67</v>
      </c>
      <c r="M27" s="75">
        <v>2</v>
      </c>
      <c r="N27" s="76"/>
      <c r="O27" s="73"/>
      <c r="P27" s="144">
        <v>3</v>
      </c>
      <c r="Q27" s="145" t="s">
        <v>179</v>
      </c>
      <c r="R27" s="141"/>
      <c r="S27" s="141"/>
      <c r="T27" s="55"/>
      <c r="U27" s="55"/>
      <c r="V27" s="55"/>
      <c r="W27" s="141"/>
      <c r="X27" s="141"/>
      <c r="Y27" s="55"/>
      <c r="Z27" s="55"/>
      <c r="AA27" s="71"/>
      <c r="AB27" s="71"/>
      <c r="AC27" s="71"/>
      <c r="AD27" s="60"/>
    </row>
    <row r="28" spans="1:30" x14ac:dyDescent="0.25">
      <c r="A28" s="89">
        <v>19</v>
      </c>
      <c r="B28" s="93" t="s">
        <v>186</v>
      </c>
      <c r="D28" s="43" t="s">
        <v>145</v>
      </c>
      <c r="E28" s="121">
        <v>21</v>
      </c>
      <c r="F28" s="75" t="str">
        <f>B30</f>
        <v>Willem Watson</v>
      </c>
      <c r="G28" s="151">
        <v>4</v>
      </c>
      <c r="H28" s="151">
        <v>1</v>
      </c>
      <c r="I28" s="73"/>
      <c r="J28" s="124">
        <v>6</v>
      </c>
      <c r="K28" s="75" t="str">
        <f>B15</f>
        <v>Chez Bos</v>
      </c>
      <c r="L28" s="75">
        <v>5.0999999999999996</v>
      </c>
      <c r="M28" s="75">
        <v>3</v>
      </c>
      <c r="N28" s="76"/>
      <c r="O28" s="73"/>
      <c r="P28" s="144">
        <v>4</v>
      </c>
      <c r="Q28" s="145" t="s">
        <v>170</v>
      </c>
      <c r="R28" s="141"/>
      <c r="S28" s="141"/>
      <c r="T28" s="55"/>
      <c r="U28" s="55"/>
      <c r="V28" s="55"/>
      <c r="W28" s="141"/>
      <c r="X28" s="141"/>
      <c r="Y28" s="55"/>
      <c r="Z28" s="55"/>
      <c r="AA28" s="71"/>
      <c r="AB28" s="71"/>
      <c r="AC28" s="71"/>
      <c r="AD28" s="60"/>
    </row>
    <row r="29" spans="1:30" x14ac:dyDescent="0.25">
      <c r="A29" s="89">
        <v>20</v>
      </c>
      <c r="B29" s="93" t="s">
        <v>187</v>
      </c>
      <c r="D29" s="108"/>
      <c r="E29" s="123"/>
      <c r="F29" s="74" t="s">
        <v>44</v>
      </c>
      <c r="G29" s="68"/>
      <c r="H29" s="68">
        <v>5</v>
      </c>
      <c r="I29" s="60"/>
      <c r="J29" s="123"/>
      <c r="K29" s="71" t="s">
        <v>58</v>
      </c>
      <c r="L29" s="68"/>
      <c r="M29" s="146">
        <v>11</v>
      </c>
      <c r="N29" s="60"/>
      <c r="O29" s="60"/>
      <c r="P29" s="144">
        <v>5</v>
      </c>
      <c r="Q29" s="145" t="s">
        <v>174</v>
      </c>
      <c r="R29" s="68"/>
      <c r="S29" s="68"/>
      <c r="T29" s="60"/>
      <c r="U29" s="60"/>
      <c r="V29" s="60"/>
      <c r="W29" s="68"/>
      <c r="X29" s="68"/>
      <c r="Y29" s="60"/>
      <c r="Z29" s="60"/>
      <c r="AA29" s="60"/>
      <c r="AB29" s="60"/>
      <c r="AC29" s="60"/>
      <c r="AD29" s="60"/>
    </row>
    <row r="30" spans="1:30" x14ac:dyDescent="0.25">
      <c r="A30" s="89">
        <v>21</v>
      </c>
      <c r="B30" s="93" t="s">
        <v>188</v>
      </c>
      <c r="D30" s="43" t="s">
        <v>5</v>
      </c>
      <c r="E30" s="121">
        <v>5</v>
      </c>
      <c r="F30" s="75" t="str">
        <f>B14</f>
        <v>Max Deffenti</v>
      </c>
      <c r="G30" s="150">
        <v>5.07</v>
      </c>
      <c r="H30" s="150">
        <v>2</v>
      </c>
      <c r="I30" s="73"/>
      <c r="J30" s="124">
        <v>2</v>
      </c>
      <c r="K30" s="75" t="str">
        <f>B11</f>
        <v>Duke Wrencher</v>
      </c>
      <c r="L30" s="75">
        <v>8.33</v>
      </c>
      <c r="M30" s="75">
        <v>1</v>
      </c>
      <c r="N30" s="60"/>
      <c r="O30" s="60"/>
      <c r="P30" s="144">
        <v>6</v>
      </c>
      <c r="Q30" s="145" t="s">
        <v>177</v>
      </c>
      <c r="R30" s="68"/>
      <c r="S30" s="68"/>
      <c r="T30" s="60"/>
      <c r="U30" s="60"/>
      <c r="V30" s="60"/>
      <c r="W30" s="68"/>
      <c r="X30" s="68"/>
      <c r="Y30" s="60"/>
      <c r="Z30" s="60"/>
      <c r="AA30" s="60"/>
      <c r="AB30" s="60"/>
      <c r="AC30" s="60"/>
      <c r="AD30" s="60"/>
    </row>
    <row r="31" spans="1:30" x14ac:dyDescent="0.25">
      <c r="A31" s="89">
        <v>22</v>
      </c>
      <c r="B31" s="93" t="s">
        <v>189</v>
      </c>
      <c r="D31" s="43" t="s">
        <v>6</v>
      </c>
      <c r="E31" s="121">
        <v>8</v>
      </c>
      <c r="F31" s="75" t="str">
        <f>B17</f>
        <v>Riley Munro</v>
      </c>
      <c r="G31" s="75">
        <v>9.17</v>
      </c>
      <c r="H31" s="75">
        <v>1</v>
      </c>
      <c r="I31" s="73"/>
      <c r="J31" s="124">
        <v>23</v>
      </c>
      <c r="K31" s="75" t="str">
        <f>B32</f>
        <v>Joel Brennan</v>
      </c>
      <c r="L31" s="75">
        <v>4.2300000000000004</v>
      </c>
      <c r="M31" s="75">
        <v>3</v>
      </c>
      <c r="N31" s="60"/>
      <c r="O31" s="60"/>
      <c r="P31" s="144">
        <v>7</v>
      </c>
      <c r="Q31" s="145" t="s">
        <v>188</v>
      </c>
      <c r="R31" s="68"/>
      <c r="S31" s="68"/>
      <c r="T31" s="60"/>
      <c r="U31" s="60"/>
      <c r="V31" s="60"/>
      <c r="W31" s="68"/>
      <c r="X31" s="68"/>
      <c r="Y31" s="60"/>
      <c r="Z31" s="60"/>
      <c r="AA31" s="60"/>
      <c r="AB31" s="60"/>
      <c r="AC31" s="60"/>
      <c r="AD31" s="60"/>
    </row>
    <row r="32" spans="1:30" x14ac:dyDescent="0.25">
      <c r="A32" s="89">
        <v>23</v>
      </c>
      <c r="B32" s="93" t="s">
        <v>190</v>
      </c>
      <c r="D32" s="43" t="s">
        <v>7</v>
      </c>
      <c r="E32" s="121">
        <v>17</v>
      </c>
      <c r="F32" s="75" t="str">
        <f>B26</f>
        <v>Hayden Woolley</v>
      </c>
      <c r="G32" s="75">
        <v>0</v>
      </c>
      <c r="H32" s="75">
        <v>4</v>
      </c>
      <c r="I32" s="73"/>
      <c r="J32" s="124">
        <v>5</v>
      </c>
      <c r="K32" s="75" t="str">
        <f>B14</f>
        <v>Max Deffenti</v>
      </c>
      <c r="L32" s="75">
        <v>5.4</v>
      </c>
      <c r="M32" s="75">
        <v>2</v>
      </c>
      <c r="N32" s="60"/>
      <c r="O32" s="60"/>
      <c r="P32" s="144">
        <v>8</v>
      </c>
      <c r="Q32" s="145" t="s">
        <v>185</v>
      </c>
      <c r="R32" s="68"/>
      <c r="S32" s="68"/>
      <c r="T32" s="60"/>
      <c r="U32" s="60"/>
      <c r="V32" s="60"/>
      <c r="W32" s="68"/>
      <c r="X32" s="68"/>
      <c r="Y32" s="60"/>
      <c r="Z32" s="60"/>
      <c r="AA32" s="60"/>
      <c r="AB32" s="60"/>
      <c r="AC32" s="60"/>
      <c r="AD32" s="60"/>
    </row>
    <row r="33" spans="1:30" x14ac:dyDescent="0.25">
      <c r="A33" s="89">
        <v>24</v>
      </c>
      <c r="B33" s="93" t="s">
        <v>223</v>
      </c>
      <c r="D33" s="43" t="s">
        <v>145</v>
      </c>
      <c r="E33" s="121">
        <v>20</v>
      </c>
      <c r="F33" s="75" t="str">
        <f>B29</f>
        <v>Luca Turney</v>
      </c>
      <c r="G33" s="151">
        <v>1.9</v>
      </c>
      <c r="H33" s="151">
        <v>3</v>
      </c>
      <c r="I33" s="73"/>
      <c r="J33" s="124">
        <v>20</v>
      </c>
      <c r="K33" s="75" t="str">
        <f>B29</f>
        <v>Luca Turney</v>
      </c>
      <c r="L33" s="75">
        <v>2.33</v>
      </c>
      <c r="M33" s="75">
        <v>4</v>
      </c>
      <c r="N33" s="60"/>
      <c r="O33" s="60"/>
      <c r="P33" s="144">
        <v>9</v>
      </c>
      <c r="Q33" s="145" t="s">
        <v>172</v>
      </c>
      <c r="R33" s="68"/>
      <c r="S33" s="68"/>
      <c r="T33" s="60"/>
      <c r="U33" s="60"/>
      <c r="V33" s="60"/>
      <c r="W33" s="68"/>
      <c r="X33" s="68"/>
      <c r="Y33" s="60"/>
      <c r="Z33" s="60"/>
      <c r="AA33" s="60"/>
      <c r="AB33" s="60"/>
      <c r="AC33" s="60"/>
      <c r="AD33" s="60"/>
    </row>
    <row r="34" spans="1:30" x14ac:dyDescent="0.25">
      <c r="D34" s="108"/>
      <c r="E34" s="123"/>
      <c r="F34" s="74" t="s">
        <v>43</v>
      </c>
      <c r="G34" s="68"/>
      <c r="H34" s="146">
        <v>6</v>
      </c>
      <c r="I34" s="82"/>
      <c r="J34" s="123"/>
      <c r="K34" s="71" t="s">
        <v>50</v>
      </c>
      <c r="L34" s="68"/>
      <c r="M34" s="146">
        <v>12</v>
      </c>
      <c r="N34" s="60"/>
      <c r="O34" s="60"/>
      <c r="P34" s="144">
        <v>10</v>
      </c>
      <c r="Q34" s="145" t="s">
        <v>173</v>
      </c>
      <c r="R34" s="68"/>
      <c r="S34" s="68"/>
      <c r="T34" s="60"/>
      <c r="U34" s="60"/>
      <c r="V34" s="60"/>
      <c r="W34" s="68"/>
      <c r="X34" s="68"/>
      <c r="Y34" s="60"/>
      <c r="Z34" s="60"/>
      <c r="AA34" s="60"/>
      <c r="AB34" s="60"/>
      <c r="AC34" s="60"/>
      <c r="AD34" s="60"/>
    </row>
    <row r="35" spans="1:30" x14ac:dyDescent="0.25">
      <c r="D35" s="43" t="s">
        <v>5</v>
      </c>
      <c r="E35" s="121">
        <v>6</v>
      </c>
      <c r="F35" s="75" t="str">
        <f>B15</f>
        <v>Chez Bos</v>
      </c>
      <c r="G35" s="150">
        <v>5.33</v>
      </c>
      <c r="H35" s="150">
        <v>2</v>
      </c>
      <c r="I35" s="73"/>
      <c r="J35" s="124">
        <v>11</v>
      </c>
      <c r="K35" s="75" t="str">
        <f>B20</f>
        <v>Sam Griffiths</v>
      </c>
      <c r="L35" s="75">
        <v>5.17</v>
      </c>
      <c r="M35" s="75">
        <v>1</v>
      </c>
      <c r="N35" s="60"/>
      <c r="O35" s="60"/>
      <c r="P35" s="144">
        <v>11</v>
      </c>
      <c r="Q35" s="145" t="s">
        <v>176</v>
      </c>
      <c r="R35" s="68"/>
      <c r="S35" s="68"/>
      <c r="T35" s="60"/>
      <c r="U35" s="60"/>
      <c r="V35" s="60"/>
      <c r="W35" s="68"/>
      <c r="X35" s="68"/>
      <c r="Y35" s="60"/>
      <c r="Z35" s="60"/>
      <c r="AA35" s="60"/>
      <c r="AB35" s="60"/>
      <c r="AC35" s="60"/>
      <c r="AD35" s="60"/>
    </row>
    <row r="36" spans="1:30" x14ac:dyDescent="0.25">
      <c r="D36" s="43" t="s">
        <v>6</v>
      </c>
      <c r="E36" s="121">
        <v>7</v>
      </c>
      <c r="F36" s="75" t="str">
        <f>B16</f>
        <v>Jake Spicer</v>
      </c>
      <c r="G36" s="75">
        <v>5.83</v>
      </c>
      <c r="H36" s="75">
        <v>1</v>
      </c>
      <c r="I36" s="73"/>
      <c r="J36" s="124">
        <v>14</v>
      </c>
      <c r="K36" s="75" t="str">
        <f>B23</f>
        <v>Finbar Williams</v>
      </c>
      <c r="L36" s="75">
        <v>3.5</v>
      </c>
      <c r="M36" s="75">
        <v>3</v>
      </c>
      <c r="N36" s="60"/>
      <c r="O36" s="60"/>
      <c r="P36" s="144">
        <v>12</v>
      </c>
      <c r="Q36" s="145" t="s">
        <v>180</v>
      </c>
      <c r="R36" s="68"/>
      <c r="S36" s="68"/>
      <c r="T36" s="60"/>
      <c r="U36" s="60"/>
      <c r="V36" s="60"/>
      <c r="W36" s="68"/>
      <c r="X36" s="68"/>
      <c r="Y36" s="60"/>
      <c r="Z36" s="60"/>
      <c r="AA36" s="60"/>
      <c r="AB36" s="60"/>
      <c r="AC36" s="60"/>
      <c r="AD36" s="60"/>
    </row>
    <row r="37" spans="1:30" x14ac:dyDescent="0.25">
      <c r="D37" s="43" t="s">
        <v>7</v>
      </c>
      <c r="E37" s="121">
        <v>18</v>
      </c>
      <c r="F37" s="75" t="str">
        <f>B27</f>
        <v>Hunter Winkler</v>
      </c>
      <c r="G37" s="75">
        <v>4.33</v>
      </c>
      <c r="H37" s="75">
        <v>3</v>
      </c>
      <c r="I37" s="73"/>
      <c r="J37" s="124">
        <v>8</v>
      </c>
      <c r="K37" s="75" t="str">
        <f>B17</f>
        <v>Riley Munro</v>
      </c>
      <c r="L37" s="75">
        <v>5.83</v>
      </c>
      <c r="M37" s="75">
        <v>2</v>
      </c>
      <c r="N37" s="60"/>
      <c r="O37" s="60"/>
      <c r="P37" s="60"/>
      <c r="Q37" s="68"/>
      <c r="R37" s="68"/>
      <c r="S37" s="68"/>
      <c r="T37" s="60"/>
      <c r="U37" s="60"/>
      <c r="V37" s="60"/>
      <c r="W37" s="68"/>
      <c r="X37" s="68"/>
      <c r="Y37" s="60"/>
      <c r="Z37" s="60"/>
      <c r="AA37" s="60"/>
      <c r="AB37" s="60"/>
      <c r="AC37" s="60"/>
      <c r="AD37" s="60"/>
    </row>
    <row r="38" spans="1:30" x14ac:dyDescent="0.25">
      <c r="D38" s="43" t="s">
        <v>145</v>
      </c>
      <c r="E38" s="121">
        <v>19</v>
      </c>
      <c r="F38" s="75" t="str">
        <f>B28</f>
        <v>Zac Knott</v>
      </c>
      <c r="G38" s="151">
        <v>3.17</v>
      </c>
      <c r="H38" s="151">
        <v>4</v>
      </c>
      <c r="I38" s="73"/>
      <c r="J38" s="124">
        <v>17</v>
      </c>
      <c r="K38" s="75" t="str">
        <f>B26</f>
        <v>Hayden Woolley</v>
      </c>
      <c r="L38" s="75">
        <v>0</v>
      </c>
      <c r="M38" s="75">
        <v>0</v>
      </c>
      <c r="N38" s="60"/>
      <c r="O38" s="60"/>
      <c r="P38" s="60"/>
      <c r="Q38" s="68"/>
      <c r="R38" s="68"/>
      <c r="S38" s="68"/>
      <c r="T38" s="60"/>
      <c r="U38" s="60"/>
      <c r="V38" s="60"/>
      <c r="W38" s="68"/>
      <c r="X38" s="68"/>
      <c r="Y38" s="60"/>
      <c r="Z38" s="60"/>
      <c r="AA38" s="60"/>
      <c r="AB38" s="60"/>
      <c r="AC38" s="60"/>
      <c r="AD38" s="60"/>
    </row>
    <row r="39" spans="1:30" x14ac:dyDescent="0.25">
      <c r="D39" s="40" t="s">
        <v>51</v>
      </c>
      <c r="E39" s="40"/>
      <c r="F39" s="60"/>
      <c r="G39" s="68"/>
      <c r="H39" s="68"/>
      <c r="I39" s="60"/>
      <c r="J39" s="40"/>
      <c r="K39" s="40" t="s">
        <v>51</v>
      </c>
      <c r="L39" s="68"/>
      <c r="M39" s="68"/>
      <c r="N39" s="60"/>
      <c r="O39" s="40" t="s">
        <v>51</v>
      </c>
      <c r="P39" s="40"/>
      <c r="Q39" s="41"/>
      <c r="R39" s="68"/>
      <c r="S39" s="68"/>
      <c r="T39" s="60"/>
      <c r="U39" s="40" t="s">
        <v>51</v>
      </c>
      <c r="V39" s="38"/>
      <c r="W39" s="68"/>
      <c r="X39" s="68"/>
      <c r="Y39" s="60"/>
      <c r="Z39" s="38" t="s">
        <v>52</v>
      </c>
      <c r="AA39" s="38"/>
      <c r="AB39" s="60"/>
      <c r="AC39" s="60"/>
      <c r="AD39" s="60"/>
    </row>
  </sheetData>
  <sheetProtection password="EDAE" sheet="1" objects="1" scenarios="1"/>
  <phoneticPr fontId="0" type="noConversion"/>
  <pageMargins left="0.7" right="0.7" top="0.75" bottom="0.75" header="0.3" footer="0.3"/>
  <pageSetup paperSize="9" scale="51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W24"/>
  <sheetViews>
    <sheetView topLeftCell="C1" workbookViewId="0">
      <selection activeCell="C8" sqref="C8"/>
    </sheetView>
  </sheetViews>
  <sheetFormatPr defaultColWidth="8.85546875" defaultRowHeight="15" x14ac:dyDescent="0.25"/>
  <cols>
    <col min="1" max="1" width="3" style="89" hidden="1" customWidth="1"/>
    <col min="2" max="2" width="16" style="89" hidden="1" customWidth="1"/>
    <col min="4" max="4" width="6" customWidth="1"/>
    <col min="5" max="5" width="4" hidden="1" customWidth="1"/>
    <col min="6" max="6" width="23.140625" style="25" customWidth="1"/>
    <col min="7" max="7" width="12.7109375" bestFit="1" customWidth="1"/>
    <col min="8" max="8" width="4.28515625" customWidth="1"/>
    <col min="9" max="9" width="9.5703125" customWidth="1"/>
    <col min="10" max="10" width="5.28515625" hidden="1" customWidth="1"/>
    <col min="11" max="11" width="24.5703125" customWidth="1"/>
    <col min="12" max="12" width="12.7109375" style="25" bestFit="1" customWidth="1"/>
    <col min="13" max="13" width="3.7109375" customWidth="1"/>
    <col min="14" max="14" width="6.140625" customWidth="1"/>
    <col min="15" max="15" width="5.85546875" bestFit="1" customWidth="1"/>
    <col min="16" max="16" width="27.85546875" customWidth="1"/>
    <col min="17" max="17" width="9.85546875" style="25" customWidth="1"/>
    <col min="18" max="18" width="3.5703125" style="25" customWidth="1"/>
    <col min="19" max="19" width="6.140625" customWidth="1"/>
    <col min="20" max="20" width="5.85546875" bestFit="1" customWidth="1"/>
    <col min="21" max="21" width="26.85546875" customWidth="1"/>
    <col min="22" max="22" width="8.7109375" customWidth="1"/>
    <col min="23" max="23" width="4.5703125" style="89" customWidth="1"/>
    <col min="24" max="24" width="3.85546875" customWidth="1"/>
  </cols>
  <sheetData>
    <row r="1" spans="1:23" x14ac:dyDescent="0.25">
      <c r="C1" s="11"/>
      <c r="D1" s="11" t="s">
        <v>120</v>
      </c>
      <c r="E1" s="13"/>
      <c r="F1" s="11"/>
      <c r="G1" s="12"/>
      <c r="H1" s="89"/>
      <c r="I1" s="89"/>
    </row>
    <row r="2" spans="1:23" x14ac:dyDescent="0.25">
      <c r="C2" s="14"/>
      <c r="D2" s="14" t="s">
        <v>121</v>
      </c>
      <c r="E2" s="13"/>
      <c r="F2" s="11"/>
      <c r="G2" s="12"/>
      <c r="H2" s="89"/>
      <c r="I2" s="89"/>
    </row>
    <row r="3" spans="1:23" x14ac:dyDescent="0.25">
      <c r="C3" s="14"/>
      <c r="D3" s="14" t="s">
        <v>14</v>
      </c>
      <c r="E3" s="13"/>
      <c r="F3" s="11"/>
      <c r="G3" s="12"/>
      <c r="H3" s="89"/>
      <c r="I3" s="89"/>
    </row>
    <row r="4" spans="1:23" x14ac:dyDescent="0.25">
      <c r="C4" s="14"/>
      <c r="D4" s="14" t="s">
        <v>15</v>
      </c>
      <c r="E4" s="13"/>
      <c r="F4" s="11"/>
      <c r="G4" s="12"/>
      <c r="H4" s="89"/>
      <c r="I4" s="89"/>
      <c r="K4" s="118"/>
      <c r="L4" s="119"/>
      <c r="M4" s="118"/>
      <c r="N4" s="118"/>
      <c r="O4" s="118"/>
      <c r="P4" s="118"/>
    </row>
    <row r="5" spans="1:23" x14ac:dyDescent="0.25">
      <c r="C5" s="14"/>
      <c r="D5" s="14" t="s">
        <v>16</v>
      </c>
      <c r="E5" s="15"/>
      <c r="F5" s="12"/>
      <c r="G5" s="12"/>
      <c r="H5" s="89"/>
      <c r="I5" s="89"/>
      <c r="K5" s="118"/>
      <c r="L5" s="118"/>
      <c r="M5" s="118"/>
      <c r="N5" s="118"/>
      <c r="O5" s="118"/>
      <c r="P5" s="118"/>
    </row>
    <row r="6" spans="1:23" x14ac:dyDescent="0.25">
      <c r="K6" s="118"/>
      <c r="L6" s="119"/>
      <c r="M6" s="118"/>
      <c r="N6" s="118"/>
      <c r="O6" s="118"/>
      <c r="P6" s="118"/>
    </row>
    <row r="7" spans="1:23" x14ac:dyDescent="0.25">
      <c r="F7" s="37" t="s">
        <v>91</v>
      </c>
      <c r="K7" s="118"/>
      <c r="L7" s="119"/>
      <c r="M7" s="118"/>
      <c r="N7" s="118"/>
      <c r="O7" s="118"/>
      <c r="P7" s="172"/>
    </row>
    <row r="8" spans="1:23" x14ac:dyDescent="0.25">
      <c r="D8" s="35"/>
      <c r="E8" s="4"/>
      <c r="F8" s="4"/>
      <c r="G8" s="34" t="s">
        <v>0</v>
      </c>
      <c r="H8" s="4"/>
      <c r="I8" s="4"/>
      <c r="J8" s="4"/>
      <c r="K8" s="4"/>
      <c r="L8" s="34" t="s">
        <v>0</v>
      </c>
      <c r="M8" s="4"/>
      <c r="N8" s="4"/>
      <c r="O8" s="4"/>
      <c r="P8" s="4"/>
      <c r="Q8" s="179"/>
      <c r="R8" s="179"/>
      <c r="S8" s="4"/>
      <c r="T8" s="4"/>
      <c r="U8" s="4"/>
      <c r="V8" s="8"/>
      <c r="W8" s="8"/>
    </row>
    <row r="9" spans="1:23" ht="15.75" thickBot="1" x14ac:dyDescent="0.3">
      <c r="D9" s="3"/>
      <c r="E9" s="3"/>
      <c r="F9" s="3" t="s">
        <v>1</v>
      </c>
      <c r="G9" s="5" t="s">
        <v>2</v>
      </c>
      <c r="H9" s="3">
        <v>1</v>
      </c>
      <c r="I9" s="3"/>
      <c r="J9" s="3"/>
      <c r="K9" s="3" t="s">
        <v>3</v>
      </c>
      <c r="L9" s="5" t="s">
        <v>2</v>
      </c>
      <c r="M9" s="3">
        <v>4</v>
      </c>
      <c r="N9" s="3"/>
      <c r="O9" s="3"/>
      <c r="P9" s="3" t="s">
        <v>53</v>
      </c>
      <c r="Q9" s="161"/>
      <c r="R9" s="161">
        <v>7</v>
      </c>
      <c r="S9" s="3"/>
      <c r="T9" s="3"/>
      <c r="U9" s="3" t="s">
        <v>4</v>
      </c>
      <c r="V9" s="3"/>
      <c r="W9" s="3">
        <v>9</v>
      </c>
    </row>
    <row r="10" spans="1:23" x14ac:dyDescent="0.25">
      <c r="A10" s="89">
        <v>1</v>
      </c>
      <c r="B10" s="93" t="s">
        <v>216</v>
      </c>
      <c r="D10" s="43" t="s">
        <v>5</v>
      </c>
      <c r="E10" s="110">
        <v>1</v>
      </c>
      <c r="F10" s="7" t="str">
        <f>B10</f>
        <v>Charlotte Mulley</v>
      </c>
      <c r="G10" s="158">
        <v>6.67</v>
      </c>
      <c r="H10" s="158">
        <v>1</v>
      </c>
      <c r="I10" s="6"/>
      <c r="J10" s="112">
        <v>1</v>
      </c>
      <c r="K10" s="7" t="str">
        <f>B10</f>
        <v>Charlotte Mulley</v>
      </c>
      <c r="L10" s="7">
        <v>7.5</v>
      </c>
      <c r="M10" s="7">
        <v>1</v>
      </c>
      <c r="N10" s="3"/>
      <c r="O10" s="43" t="s">
        <v>5</v>
      </c>
      <c r="P10" s="7" t="str">
        <f>P18</f>
        <v>Charlotte Mulley</v>
      </c>
      <c r="Q10" s="7">
        <v>10.74</v>
      </c>
      <c r="R10" s="7">
        <v>2</v>
      </c>
      <c r="S10" s="3"/>
      <c r="T10" s="43" t="s">
        <v>5</v>
      </c>
      <c r="U10" s="20" t="str">
        <f>P11</f>
        <v>Coco Cairns</v>
      </c>
      <c r="V10" s="194">
        <v>6.94</v>
      </c>
      <c r="W10" s="194">
        <v>3</v>
      </c>
    </row>
    <row r="11" spans="1:23" x14ac:dyDescent="0.25">
      <c r="A11" s="89">
        <v>2</v>
      </c>
      <c r="B11" s="93" t="s">
        <v>217</v>
      </c>
      <c r="D11" s="43" t="s">
        <v>6</v>
      </c>
      <c r="E11" s="110">
        <v>6</v>
      </c>
      <c r="F11" s="7" t="str">
        <f>B15</f>
        <v>Stella Green</v>
      </c>
      <c r="G11" s="159">
        <v>4.67</v>
      </c>
      <c r="H11" s="159">
        <v>2</v>
      </c>
      <c r="I11" s="6"/>
      <c r="J11" s="112">
        <v>5</v>
      </c>
      <c r="K11" s="7" t="str">
        <f>B14</f>
        <v>Jordy Halford</v>
      </c>
      <c r="L11" s="164">
        <v>3.23</v>
      </c>
      <c r="M11" s="164">
        <v>2</v>
      </c>
      <c r="N11" s="3"/>
      <c r="O11" s="43" t="s">
        <v>6</v>
      </c>
      <c r="P11" s="7" t="str">
        <f>P21</f>
        <v>Coco Cairns</v>
      </c>
      <c r="Q11" s="7">
        <v>11.47</v>
      </c>
      <c r="R11" s="7">
        <v>1</v>
      </c>
      <c r="S11" s="3"/>
      <c r="T11" s="43" t="s">
        <v>6</v>
      </c>
      <c r="U11" s="21" t="str">
        <f>P10</f>
        <v>Charlotte Mulley</v>
      </c>
      <c r="V11" s="195">
        <v>11</v>
      </c>
      <c r="W11" s="195">
        <v>1</v>
      </c>
    </row>
    <row r="12" spans="1:23" x14ac:dyDescent="0.25">
      <c r="A12" s="89">
        <v>3</v>
      </c>
      <c r="B12" s="93" t="s">
        <v>218</v>
      </c>
      <c r="D12" s="43" t="s">
        <v>7</v>
      </c>
      <c r="E12" s="110">
        <v>7</v>
      </c>
      <c r="F12" s="7" t="str">
        <f>B16</f>
        <v>Urara Saito</v>
      </c>
      <c r="G12" s="158">
        <v>2</v>
      </c>
      <c r="H12" s="158">
        <v>3</v>
      </c>
      <c r="I12" s="6"/>
      <c r="J12" s="112">
        <v>8</v>
      </c>
      <c r="K12" s="7" t="str">
        <f>B17</f>
        <v>Charlize Egan</v>
      </c>
      <c r="L12" s="7">
        <v>0.5</v>
      </c>
      <c r="M12" s="7">
        <v>4</v>
      </c>
      <c r="N12" s="3"/>
      <c r="O12" s="43" t="s">
        <v>7</v>
      </c>
      <c r="P12" s="7" t="str">
        <f>P23</f>
        <v>Amarnie Barber</v>
      </c>
      <c r="Q12" s="7">
        <v>10</v>
      </c>
      <c r="R12" s="7">
        <v>3</v>
      </c>
      <c r="S12" s="3"/>
      <c r="T12" s="43" t="s">
        <v>7</v>
      </c>
      <c r="U12" s="22" t="str">
        <f>P14</f>
        <v>Quincy Symonds</v>
      </c>
      <c r="V12" s="195">
        <v>6.17</v>
      </c>
      <c r="W12" s="195">
        <v>4</v>
      </c>
    </row>
    <row r="13" spans="1:23" ht="15.75" thickBot="1" x14ac:dyDescent="0.3">
      <c r="A13" s="89">
        <v>4</v>
      </c>
      <c r="B13" s="93" t="s">
        <v>209</v>
      </c>
      <c r="D13" s="43" t="s">
        <v>145</v>
      </c>
      <c r="E13" s="110">
        <v>12</v>
      </c>
      <c r="F13" s="7" t="str">
        <f>B21</f>
        <v>Alt. 2</v>
      </c>
      <c r="G13" s="160"/>
      <c r="H13" s="160"/>
      <c r="I13" s="6"/>
      <c r="J13" s="112">
        <v>10</v>
      </c>
      <c r="K13" s="7" t="str">
        <f>B19</f>
        <v>Oli Taylor</v>
      </c>
      <c r="L13" s="163">
        <v>6</v>
      </c>
      <c r="M13" s="163">
        <v>3</v>
      </c>
      <c r="N13" s="3"/>
      <c r="O13" s="3"/>
      <c r="P13" s="3" t="s">
        <v>54</v>
      </c>
      <c r="Q13" s="161"/>
      <c r="R13" s="161">
        <v>8</v>
      </c>
      <c r="S13" s="3"/>
      <c r="T13" s="43" t="s">
        <v>145</v>
      </c>
      <c r="U13" s="23" t="str">
        <f>P15</f>
        <v>Jordy Halford</v>
      </c>
      <c r="V13" s="196">
        <v>9.33</v>
      </c>
      <c r="W13" s="196">
        <v>2</v>
      </c>
    </row>
    <row r="14" spans="1:23" x14ac:dyDescent="0.25">
      <c r="A14" s="89">
        <v>5</v>
      </c>
      <c r="B14" s="93" t="s">
        <v>210</v>
      </c>
      <c r="D14" s="109"/>
      <c r="E14" s="111"/>
      <c r="F14" s="3" t="s">
        <v>8</v>
      </c>
      <c r="G14" s="161"/>
      <c r="H14" s="161">
        <v>2</v>
      </c>
      <c r="I14" s="3"/>
      <c r="J14" s="111"/>
      <c r="K14" s="36" t="s">
        <v>9</v>
      </c>
      <c r="L14" s="161"/>
      <c r="M14" s="161">
        <v>5</v>
      </c>
      <c r="N14" s="3"/>
      <c r="O14" s="43" t="s">
        <v>5</v>
      </c>
      <c r="P14" s="7" t="str">
        <f>P19</f>
        <v>Quincy Symonds</v>
      </c>
      <c r="Q14" s="7">
        <v>10.5</v>
      </c>
      <c r="R14" s="7">
        <v>1</v>
      </c>
      <c r="S14" s="3"/>
      <c r="T14" s="3"/>
      <c r="U14" s="9"/>
      <c r="V14" s="10"/>
      <c r="W14" s="10"/>
    </row>
    <row r="15" spans="1:23" x14ac:dyDescent="0.25">
      <c r="A15" s="89">
        <v>6</v>
      </c>
      <c r="B15" s="93" t="s">
        <v>211</v>
      </c>
      <c r="D15" s="43" t="s">
        <v>5</v>
      </c>
      <c r="E15" s="110">
        <v>2</v>
      </c>
      <c r="F15" s="7" t="str">
        <f>B11</f>
        <v>Tayla Green</v>
      </c>
      <c r="G15" s="162">
        <v>5.5</v>
      </c>
      <c r="H15" s="162">
        <v>2</v>
      </c>
      <c r="I15" s="6"/>
      <c r="J15" s="112">
        <v>6</v>
      </c>
      <c r="K15" s="7" t="str">
        <f>B15</f>
        <v>Stella Green</v>
      </c>
      <c r="L15" s="162">
        <v>4.03</v>
      </c>
      <c r="M15" s="162">
        <v>2</v>
      </c>
      <c r="N15" s="3"/>
      <c r="O15" s="43" t="s">
        <v>6</v>
      </c>
      <c r="P15" s="7" t="str">
        <f>P20</f>
        <v>Jordy Halford</v>
      </c>
      <c r="Q15" s="7">
        <v>7.33</v>
      </c>
      <c r="R15" s="7">
        <v>2</v>
      </c>
      <c r="S15" s="3"/>
      <c r="T15" s="3"/>
      <c r="U15" s="9"/>
      <c r="V15" s="10"/>
      <c r="W15" s="10"/>
    </row>
    <row r="16" spans="1:23" x14ac:dyDescent="0.25">
      <c r="A16" s="89">
        <v>7</v>
      </c>
      <c r="B16" s="93" t="s">
        <v>219</v>
      </c>
      <c r="D16" s="43" t="s">
        <v>6</v>
      </c>
      <c r="E16" s="110">
        <v>5</v>
      </c>
      <c r="F16" s="7" t="str">
        <f>B14</f>
        <v>Jordy Halford</v>
      </c>
      <c r="G16" s="7">
        <v>7.5</v>
      </c>
      <c r="H16" s="7">
        <v>1</v>
      </c>
      <c r="I16" s="6"/>
      <c r="J16" s="112">
        <v>2</v>
      </c>
      <c r="K16" s="7" t="str">
        <f>B11</f>
        <v>Tayla Green</v>
      </c>
      <c r="L16" s="7">
        <v>4.5</v>
      </c>
      <c r="M16" s="7">
        <v>3</v>
      </c>
      <c r="N16" s="3"/>
      <c r="O16" s="43" t="s">
        <v>7</v>
      </c>
      <c r="P16" s="7" t="str">
        <f>P22</f>
        <v>Stella Green</v>
      </c>
      <c r="Q16" s="7">
        <v>5.63</v>
      </c>
      <c r="R16" s="7">
        <v>3</v>
      </c>
      <c r="S16" s="3"/>
      <c r="T16" s="3"/>
      <c r="U16" s="8"/>
      <c r="V16" s="3"/>
      <c r="W16" s="3"/>
    </row>
    <row r="17" spans="1:23" x14ac:dyDescent="0.25">
      <c r="A17" s="89">
        <v>8</v>
      </c>
      <c r="B17" s="93" t="s">
        <v>220</v>
      </c>
      <c r="D17" s="43" t="s">
        <v>7</v>
      </c>
      <c r="E17" s="110">
        <v>8</v>
      </c>
      <c r="F17" s="7" t="str">
        <f>B17</f>
        <v>Charlize Egan</v>
      </c>
      <c r="G17" s="7">
        <v>1.6</v>
      </c>
      <c r="H17" s="7">
        <v>3</v>
      </c>
      <c r="I17" s="6"/>
      <c r="J17" s="112">
        <v>11</v>
      </c>
      <c r="K17" s="7" t="str">
        <f>B20</f>
        <v>Alt. 1</v>
      </c>
      <c r="L17" s="7"/>
      <c r="M17" s="7"/>
      <c r="N17" s="3"/>
      <c r="O17" s="3"/>
      <c r="P17" s="3"/>
      <c r="Q17" s="161"/>
      <c r="R17" s="161"/>
      <c r="S17" s="3"/>
      <c r="T17" s="3"/>
      <c r="U17" s="3"/>
      <c r="V17" s="3"/>
      <c r="W17" s="3"/>
    </row>
    <row r="18" spans="1:23" x14ac:dyDescent="0.25">
      <c r="A18" s="89">
        <v>9</v>
      </c>
      <c r="B18" s="93" t="s">
        <v>221</v>
      </c>
      <c r="D18" s="43" t="s">
        <v>145</v>
      </c>
      <c r="E18" s="110">
        <v>11</v>
      </c>
      <c r="F18" s="7" t="str">
        <f>B20</f>
        <v>Alt. 1</v>
      </c>
      <c r="G18" s="163"/>
      <c r="H18" s="163"/>
      <c r="I18" s="6"/>
      <c r="J18" s="112">
        <v>9</v>
      </c>
      <c r="K18" s="7" t="str">
        <f>B18</f>
        <v>Amarnie Barber</v>
      </c>
      <c r="L18" s="163">
        <v>5.33</v>
      </c>
      <c r="M18" s="163">
        <v>1</v>
      </c>
      <c r="N18" s="3"/>
      <c r="O18" s="3"/>
      <c r="P18" s="165" t="s">
        <v>216</v>
      </c>
      <c r="Q18" s="161"/>
      <c r="R18" s="161"/>
      <c r="S18" s="3"/>
      <c r="T18" s="3"/>
      <c r="U18" s="3"/>
      <c r="V18" s="3"/>
      <c r="W18" s="3"/>
    </row>
    <row r="19" spans="1:23" x14ac:dyDescent="0.25">
      <c r="A19" s="89">
        <v>10</v>
      </c>
      <c r="B19" s="93" t="s">
        <v>212</v>
      </c>
      <c r="D19" s="109"/>
      <c r="E19" s="111"/>
      <c r="F19" s="3" t="s">
        <v>10</v>
      </c>
      <c r="G19" s="161"/>
      <c r="H19" s="161">
        <v>3</v>
      </c>
      <c r="I19" s="3"/>
      <c r="J19" s="111"/>
      <c r="K19" s="36" t="s">
        <v>11</v>
      </c>
      <c r="L19" s="161"/>
      <c r="M19" s="161">
        <v>6</v>
      </c>
      <c r="N19" s="4"/>
      <c r="O19" s="4"/>
      <c r="P19" s="165" t="s">
        <v>209</v>
      </c>
      <c r="Q19" s="179"/>
      <c r="R19" s="179"/>
      <c r="S19" s="4"/>
      <c r="T19" s="4"/>
      <c r="U19" s="4"/>
      <c r="V19" s="4"/>
      <c r="W19" s="4"/>
    </row>
    <row r="20" spans="1:23" x14ac:dyDescent="0.25">
      <c r="A20" s="89">
        <v>11</v>
      </c>
      <c r="B20" s="93" t="s">
        <v>119</v>
      </c>
      <c r="D20" s="43" t="s">
        <v>5</v>
      </c>
      <c r="E20" s="110">
        <v>3</v>
      </c>
      <c r="F20" s="7" t="str">
        <f>B12</f>
        <v>Coco Cairns</v>
      </c>
      <c r="G20" s="162">
        <v>6.67</v>
      </c>
      <c r="H20" s="162">
        <v>1</v>
      </c>
      <c r="I20" s="6"/>
      <c r="J20" s="112">
        <v>7</v>
      </c>
      <c r="K20" s="7" t="str">
        <f>B16</f>
        <v>Urara Saito</v>
      </c>
      <c r="L20" s="162">
        <v>3</v>
      </c>
      <c r="M20" s="162">
        <v>3</v>
      </c>
      <c r="N20" s="4"/>
      <c r="O20" s="4"/>
      <c r="P20" s="165" t="s">
        <v>210</v>
      </c>
      <c r="Q20" s="179"/>
      <c r="R20" s="179"/>
      <c r="S20" s="4"/>
      <c r="T20" s="4"/>
      <c r="U20" s="4"/>
      <c r="V20" s="4"/>
      <c r="W20" s="4"/>
    </row>
    <row r="21" spans="1:23" x14ac:dyDescent="0.25">
      <c r="A21" s="89">
        <v>12</v>
      </c>
      <c r="B21" s="93" t="s">
        <v>167</v>
      </c>
      <c r="D21" s="43" t="s">
        <v>6</v>
      </c>
      <c r="E21" s="110">
        <v>4</v>
      </c>
      <c r="F21" s="7" t="str">
        <f>B13</f>
        <v>Quincy Symonds</v>
      </c>
      <c r="G21" s="7">
        <v>3.53</v>
      </c>
      <c r="H21" s="7">
        <v>2</v>
      </c>
      <c r="I21" s="6"/>
      <c r="J21" s="112">
        <v>12</v>
      </c>
      <c r="K21" s="7" t="str">
        <f>B21</f>
        <v>Alt. 2</v>
      </c>
      <c r="L21" s="7"/>
      <c r="M21" s="7"/>
      <c r="N21" s="4"/>
      <c r="O21" s="4"/>
      <c r="P21" s="165" t="s">
        <v>218</v>
      </c>
      <c r="Q21" s="179"/>
      <c r="R21" s="179"/>
      <c r="S21" s="4"/>
      <c r="T21" s="4"/>
      <c r="U21" s="4"/>
      <c r="V21" s="4"/>
      <c r="W21" s="4"/>
    </row>
    <row r="22" spans="1:23" x14ac:dyDescent="0.25">
      <c r="D22" s="43" t="s">
        <v>7</v>
      </c>
      <c r="E22" s="110">
        <v>9</v>
      </c>
      <c r="F22" s="7" t="str">
        <f>B18</f>
        <v>Amarnie Barber</v>
      </c>
      <c r="G22" s="7">
        <v>2.9</v>
      </c>
      <c r="H22" s="7">
        <v>4</v>
      </c>
      <c r="I22" s="6"/>
      <c r="J22" s="112">
        <v>3</v>
      </c>
      <c r="K22" s="7" t="str">
        <f>B12</f>
        <v>Coco Cairns</v>
      </c>
      <c r="L22" s="7">
        <v>5.27</v>
      </c>
      <c r="M22" s="7">
        <v>2</v>
      </c>
      <c r="N22" s="3"/>
      <c r="O22" s="3"/>
      <c r="P22" s="165" t="s">
        <v>211</v>
      </c>
      <c r="Q22" s="161"/>
      <c r="R22" s="161"/>
      <c r="S22" s="3"/>
      <c r="T22" s="3"/>
      <c r="U22" s="3"/>
      <c r="V22" s="3"/>
      <c r="W22" s="3"/>
    </row>
    <row r="23" spans="1:23" x14ac:dyDescent="0.25">
      <c r="D23" s="43" t="s">
        <v>145</v>
      </c>
      <c r="E23" s="110">
        <v>10</v>
      </c>
      <c r="F23" s="7" t="str">
        <f>B19</f>
        <v>Oli Taylor</v>
      </c>
      <c r="G23" s="163">
        <v>5.5</v>
      </c>
      <c r="H23" s="163">
        <v>3</v>
      </c>
      <c r="I23" s="8"/>
      <c r="J23" s="112">
        <v>4</v>
      </c>
      <c r="K23" s="7" t="str">
        <f>B13</f>
        <v>Quincy Symonds</v>
      </c>
      <c r="L23" s="163">
        <v>9.43</v>
      </c>
      <c r="M23" s="163">
        <v>1</v>
      </c>
      <c r="N23" s="8"/>
      <c r="O23" s="8"/>
      <c r="P23" s="165" t="s">
        <v>221</v>
      </c>
      <c r="Q23" s="161"/>
      <c r="R23" s="161"/>
      <c r="S23" s="3"/>
      <c r="T23" s="3"/>
      <c r="U23" s="33"/>
      <c r="V23" s="8"/>
      <c r="W23" s="8"/>
    </row>
    <row r="24" spans="1:23" x14ac:dyDescent="0.25">
      <c r="D24" s="33" t="s">
        <v>51</v>
      </c>
      <c r="E24" s="33"/>
      <c r="F24" s="33"/>
      <c r="G24" s="33"/>
      <c r="H24" s="33"/>
      <c r="I24" s="33"/>
      <c r="J24" s="33"/>
      <c r="K24" s="33" t="s">
        <v>51</v>
      </c>
      <c r="L24" s="33"/>
      <c r="M24" s="33"/>
      <c r="O24" s="40" t="s">
        <v>51</v>
      </c>
      <c r="P24" s="3"/>
      <c r="Q24" s="180"/>
      <c r="R24" s="180"/>
      <c r="S24" s="8"/>
      <c r="T24" s="33" t="s">
        <v>52</v>
      </c>
      <c r="U24" s="33"/>
    </row>
  </sheetData>
  <sheetProtection password="EDAE" sheet="1" objects="1" scenarios="1"/>
  <phoneticPr fontId="0" type="noConversion"/>
  <pageMargins left="0.7" right="0.7" top="0.75" bottom="0.75" header="0.3" footer="0.3"/>
  <pageSetup paperSize="9" scale="6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Format</vt:lpstr>
      <vt:lpstr>RULES </vt:lpstr>
      <vt:lpstr>U8 Mixed </vt:lpstr>
      <vt:lpstr>U10 Boys</vt:lpstr>
      <vt:lpstr>U10 Girls</vt:lpstr>
      <vt:lpstr>U12 Boys</vt:lpstr>
      <vt:lpstr>U12 Girls</vt:lpstr>
      <vt:lpstr>U14 Boys</vt:lpstr>
      <vt:lpstr>U14 Girls</vt:lpstr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 Lahey</dc:creator>
  <cp:lastModifiedBy>dev</cp:lastModifiedBy>
  <cp:lastPrinted>2018-12-09T05:02:02Z</cp:lastPrinted>
  <dcterms:created xsi:type="dcterms:W3CDTF">2014-12-10T05:25:55Z</dcterms:created>
  <dcterms:modified xsi:type="dcterms:W3CDTF">2018-12-09T05:24:15Z</dcterms:modified>
</cp:coreProperties>
</file>