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6285" yWindow="465" windowWidth="20730" windowHeight="11760" tabRatio="500"/>
  </bookViews>
  <sheets>
    <sheet name="Schedule" sheetId="1" r:id="rId1"/>
    <sheet name="Comp Format" sheetId="2" r:id="rId2"/>
    <sheet name="U14 boys" sheetId="3" r:id="rId3"/>
    <sheet name="U14 girls" sheetId="4" r:id="rId4"/>
    <sheet name="U12 boys" sheetId="5" r:id="rId5"/>
    <sheet name="U12 Girls" sheetId="6" r:id="rId6"/>
    <sheet name="U10 boys" sheetId="7" r:id="rId7"/>
    <sheet name="U10 girls" sheetId="8" r:id="rId8"/>
    <sheet name="Leaderboard" sheetId="10" r:id="rId9"/>
    <sheet name="RESULTS" sheetId="11" r:id="rId10"/>
  </sheets>
  <definedNames>
    <definedName name="_xlnm.Print_Area" localSheetId="8">Leaderboard!$A$30:$F$43</definedName>
    <definedName name="_xlnm.Print_Area" localSheetId="9">RESULTS!$G$2:$H$27</definedName>
    <definedName name="_xlnm.Print_Area" localSheetId="6">'U10 boys'!$A$1:$Q$31</definedName>
    <definedName name="_xlnm.Print_Area" localSheetId="2">'U14 boys'!$G$1:$X$38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5" i="10"/>
  <c r="E104"/>
  <c r="E103"/>
  <c r="E102"/>
  <c r="E98"/>
  <c r="E97"/>
  <c r="E95"/>
  <c r="E96"/>
  <c r="E70"/>
  <c r="E71"/>
  <c r="E66"/>
  <c r="E68"/>
  <c r="P20" i="7"/>
  <c r="P19"/>
  <c r="P18"/>
  <c r="P17"/>
  <c r="R19" i="5"/>
  <c r="R18"/>
  <c r="R17"/>
  <c r="R16"/>
</calcChain>
</file>

<file path=xl/sharedStrings.xml><?xml version="1.0" encoding="utf-8"?>
<sst xmlns="http://schemas.openxmlformats.org/spreadsheetml/2006/main" count="937" uniqueCount="234">
  <si>
    <t>Wahu Surfer Groms Cronulla</t>
  </si>
  <si>
    <t>RUNNING SCHEDULE</t>
  </si>
  <si>
    <t>All HEAT TIMES = 15 minutes</t>
  </si>
  <si>
    <t>Please call Event hotline (0458 247 212) after 6:45am each event day for confirmed Running Schedule &amp; Contest Venue</t>
  </si>
  <si>
    <t>Contest is mobile utilising the best available surf in the Cronulla  region</t>
  </si>
  <si>
    <t>Prime Contest Location is North Cronulla the main backup venues will include Elouera, Wanda &amp; South Cronulla</t>
  </si>
  <si>
    <t xml:space="preserve">First Heat of day check in at 7:15am for a 7:30am start </t>
  </si>
  <si>
    <t xml:space="preserve">Heat No. </t>
  </si>
  <si>
    <t>UNDER 14</t>
  </si>
  <si>
    <t>BOYS</t>
  </si>
  <si>
    <t xml:space="preserve">ROUND 1 </t>
  </si>
  <si>
    <t>HEAT 1</t>
  </si>
  <si>
    <t xml:space="preserve">7:30am </t>
  </si>
  <si>
    <t>Q-FINAL</t>
  </si>
  <si>
    <t>HEAT 2</t>
  </si>
  <si>
    <t>HEAT 3</t>
  </si>
  <si>
    <t>HEAT 4</t>
  </si>
  <si>
    <t>HEAT 5</t>
  </si>
  <si>
    <t>UNDER 12</t>
  </si>
  <si>
    <t>GIRLS</t>
  </si>
  <si>
    <t>ROUND 2</t>
  </si>
  <si>
    <t>HEAT 6</t>
  </si>
  <si>
    <t>UNDER 10</t>
  </si>
  <si>
    <t xml:space="preserve">UNDER 12 </t>
  </si>
  <si>
    <t>SEMI FINAL</t>
  </si>
  <si>
    <t>FINAL</t>
  </si>
  <si>
    <t xml:space="preserve">Saturday 22nd October &amp; Sunday 23rd October 2015 </t>
  </si>
  <si>
    <t>Day 1: Saturday 22nd</t>
  </si>
  <si>
    <t>Day 2: Sunday 23rd</t>
  </si>
  <si>
    <t>Wahu Surfer Groms Comps</t>
  </si>
  <si>
    <t>COMPETITION FORMAT &amp; RULES</t>
  </si>
  <si>
    <t>Surfing Australia have devised a unique competition format for the Wahu Surfer Groms Comp 2016 event series.</t>
  </si>
  <si>
    <t>Details below:</t>
  </si>
  <si>
    <t>All competitors surf at least 2 times in a round robin format before facing elimination (all competitors to surf against different surfers in both rounds)</t>
  </si>
  <si>
    <t>Each competitor's Top 2 rides from the heat are counted as per usual comp format</t>
  </si>
  <si>
    <t>which determines the overall placing of the surfer in each heat - i.e. 1st, 2nd, 3rd, 4th.</t>
  </si>
  <si>
    <t>Each competitor will be awarded points depending on their final placing in each heat, the points structure is as follows;</t>
  </si>
  <si>
    <t>1st place= 8 points</t>
  </si>
  <si>
    <t>2nd place= 5 points</t>
  </si>
  <si>
    <t>3rd place= 3 points</t>
  </si>
  <si>
    <t>4th place= 1 points</t>
  </si>
  <si>
    <t>A competitor's total awarded points from Round 1 and 2 will be tallied (see leaderboard) to determine who progresses into the next round. (different draws apply)</t>
  </si>
  <si>
    <t xml:space="preserve">Example: Name: Bill Brown - Rd1- 8 points (1st) / Rd2 - 5 points (2nd) = 13 points total </t>
  </si>
  <si>
    <t>If a tie break occurs, there will be a countback to the surfer's highest single wave score from either Round 1 and 2</t>
  </si>
  <si>
    <t>Bonus Points:</t>
  </si>
  <si>
    <t>1st place in heat = 12 points added to Top 2-wave total</t>
  </si>
  <si>
    <t>2nd place in heat = 10 points added to Top 2-wave total</t>
  </si>
  <si>
    <t>3rd place in heat = 8 points added to Top 2-wave total</t>
  </si>
  <si>
    <t>4th place in heat = 6 points added to Top 2-wave total</t>
  </si>
  <si>
    <t>5th place in heat = 4 points added to Top 2-wave total</t>
  </si>
  <si>
    <t>6th place in heat = 2 points added to Top 2-wave total</t>
  </si>
  <si>
    <t>If  the tie cannot be broken there will be a further count back to the surfer's 2nd highest single wave score and so on until the tie is broken</t>
  </si>
  <si>
    <t>Example:</t>
  </si>
  <si>
    <t>1st</t>
  </si>
  <si>
    <t>Highest wave 1 (7.5)  +  2nd highest wave (6.0)  +  12 bonus points = 25.5 out of a possible 30</t>
  </si>
  <si>
    <t xml:space="preserve">2nd </t>
  </si>
  <si>
    <t>Highest wave 1 (6.5)  +  2nd highest wave (5.0)  +  10 bonus points = 21.5 out of a possible 30</t>
  </si>
  <si>
    <t>3rd</t>
  </si>
  <si>
    <t>Highest wave 1 (5.5)  +  2nd highest wave (5.0)  +  8 bonus points = 18.5 out of a possible 30</t>
  </si>
  <si>
    <t>4th</t>
  </si>
  <si>
    <t>Highest wave 1 (5.0)  +  2nd highest wave (3.0)  +  6 bonus points = 14 out of a possible 30</t>
  </si>
  <si>
    <t>5th</t>
  </si>
  <si>
    <t>Highest wave 1 (5.5)  +  2nd highest wave (2.0)  +  4 bonus points = 11.5 out of a possible 30</t>
  </si>
  <si>
    <t>6th</t>
  </si>
  <si>
    <t>Highest wave 1 (4.0)  +  2nd highest wave (3.0)  +  2 bonus points = 9 out of a possible 30</t>
  </si>
  <si>
    <t xml:space="preserve">Surfers progressing past Round 2 will be reseeded into the next round as per the Surfing Australia competition draws (Normal competition format).   </t>
  </si>
  <si>
    <t>All Formats are at least 50% progression</t>
  </si>
  <si>
    <t>All heats are to be 15 minutes until the SemiFinals where heats must be 20 minutes</t>
  </si>
  <si>
    <t>***Judging Particulars for U10 Boys and Girls Optional Parent assist***</t>
  </si>
  <si>
    <r>
      <t xml:space="preserve">When scoring the </t>
    </r>
    <r>
      <rPr>
        <b/>
        <u/>
        <sz val="11"/>
        <rFont val="Calibri"/>
        <family val="2"/>
      </rPr>
      <t>U10 Boys and Girls Optional Parent assist division</t>
    </r>
    <r>
      <rPr>
        <b/>
        <sz val="11"/>
        <rFont val="Calibri"/>
        <family val="2"/>
      </rPr>
      <t xml:space="preserve"> the judges will consider the degree of difficulty of the below options:  </t>
    </r>
  </si>
  <si>
    <t>*If a competitor opts to surf with a parent assisting this may be considered as an advantage and can be scored slightly lower compared to;</t>
  </si>
  <si>
    <t>*A competitor who opts to surf without a parent assisting, the judges will consider this as having a higher degree of difficulty and could be scored slightly higher dependant on the surfers performance to the judging criteria.</t>
  </si>
  <si>
    <t>** PLEASE NOTE: FORMATS ARE SUBJECT TO CHANGE AT RESPECTIVE EVENTS**</t>
  </si>
  <si>
    <t xml:space="preserve">Under 14 Boys </t>
  </si>
  <si>
    <t>Rd1 Ht1</t>
  </si>
  <si>
    <t>Rnd 1 Ht 1</t>
  </si>
  <si>
    <t>HEAT TOTAL</t>
  </si>
  <si>
    <t xml:space="preserve">Rnd 2 Ht 1 </t>
  </si>
  <si>
    <t>Red</t>
  </si>
  <si>
    <t>Jarvis Earle</t>
  </si>
  <si>
    <t>White</t>
  </si>
  <si>
    <t>Rd2 Ht1</t>
  </si>
  <si>
    <t>Ethan Jackson</t>
  </si>
  <si>
    <t>Yellow</t>
  </si>
  <si>
    <t>Aidan Chamberlain</t>
  </si>
  <si>
    <t>Green</t>
  </si>
  <si>
    <t>Rd1 Ht2</t>
  </si>
  <si>
    <t>Final</t>
  </si>
  <si>
    <t>Emerson Raper</t>
  </si>
  <si>
    <t>Taj Taylor</t>
  </si>
  <si>
    <t>Luka Piltz</t>
  </si>
  <si>
    <t>Duke Wieland</t>
  </si>
  <si>
    <t>Joshua Brown</t>
  </si>
  <si>
    <t>Rd2 Ht2</t>
  </si>
  <si>
    <t>Grayson Hinrichs</t>
  </si>
  <si>
    <t>Rd1 Ht3</t>
  </si>
  <si>
    <t>Saxon Reber</t>
  </si>
  <si>
    <t>Jasper Giddy</t>
  </si>
  <si>
    <t>Benny Wilson</t>
  </si>
  <si>
    <t>Byron Stapleton</t>
  </si>
  <si>
    <t>Jordan Turansky</t>
  </si>
  <si>
    <t>Joel Vaughan</t>
  </si>
  <si>
    <t>Koda Killorn</t>
  </si>
  <si>
    <t>Harry Fisher</t>
  </si>
  <si>
    <t>Logan Steinwede</t>
  </si>
  <si>
    <t>Axel Rose-Curotta</t>
  </si>
  <si>
    <t>Jetson Kuch</t>
  </si>
  <si>
    <t>Mike Clayton-Brown</t>
  </si>
  <si>
    <t>Taj Simon</t>
  </si>
  <si>
    <t>Jackson Grimshaw</t>
  </si>
  <si>
    <t>Under 14 Girls</t>
  </si>
  <si>
    <t>ROUND 1</t>
  </si>
  <si>
    <t>Rd 1 Ht 1</t>
  </si>
  <si>
    <t>Rd2 Ht 1</t>
  </si>
  <si>
    <t>Rd 1 Ht 2</t>
  </si>
  <si>
    <t>Rd 2 Ht 2</t>
  </si>
  <si>
    <t>Rd 1 Ht 3</t>
  </si>
  <si>
    <t>Rd 2 Ht 3</t>
  </si>
  <si>
    <t>Wahu Cronulla</t>
  </si>
  <si>
    <t xml:space="preserve">Under 12 Boys </t>
  </si>
  <si>
    <t xml:space="preserve">Round 1 </t>
  </si>
  <si>
    <t>Round 2</t>
  </si>
  <si>
    <t>Rd1 Ht4</t>
  </si>
  <si>
    <t>FINAL 1</t>
  </si>
  <si>
    <t>PLACE</t>
  </si>
  <si>
    <t>POINTS</t>
  </si>
  <si>
    <t>Oceanna Rogers</t>
  </si>
  <si>
    <t>Keira Buckpitt</t>
  </si>
  <si>
    <t xml:space="preserve">Under 10 Boys </t>
  </si>
  <si>
    <t>Koby Jackson</t>
  </si>
  <si>
    <t>Lachlan Smith</t>
  </si>
  <si>
    <t>Joel Cornock</t>
  </si>
  <si>
    <t>Fletcher Kelleher</t>
  </si>
  <si>
    <t>Jake Feher</t>
  </si>
  <si>
    <t>Manu Elliott</t>
  </si>
  <si>
    <t>Sol Gruendling</t>
  </si>
  <si>
    <t>Keenan Crisp</t>
  </si>
  <si>
    <t>Kash Brown</t>
  </si>
  <si>
    <t>Joshua Marsh</t>
  </si>
  <si>
    <t xml:space="preserve">HIGHEST </t>
  </si>
  <si>
    <t>Ht1</t>
  </si>
  <si>
    <t>WAVE TOTAL</t>
  </si>
  <si>
    <t>RED</t>
  </si>
  <si>
    <t xml:space="preserve">WHITE </t>
  </si>
  <si>
    <t xml:space="preserve">YELLOW </t>
  </si>
  <si>
    <t>GREEN</t>
  </si>
  <si>
    <t>Ht2</t>
  </si>
  <si>
    <t xml:space="preserve">Under 12 girls </t>
  </si>
  <si>
    <t>Zahlia Short</t>
  </si>
  <si>
    <t>Holly Wishart</t>
  </si>
  <si>
    <t>Tyla Hurst</t>
  </si>
  <si>
    <t>Mia Huppatz</t>
  </si>
  <si>
    <t>Zoe O'Sullivan</t>
  </si>
  <si>
    <t xml:space="preserve">Under 10 Girls </t>
  </si>
  <si>
    <t>FINAL 2</t>
  </si>
  <si>
    <t>Tiana Darragh</t>
  </si>
  <si>
    <t>Shyla Short</t>
  </si>
  <si>
    <t>Luka Bennell</t>
  </si>
  <si>
    <t>Dylan Hitchenson</t>
  </si>
  <si>
    <t>Taj Air</t>
  </si>
  <si>
    <t xml:space="preserve">Tyson Letts </t>
  </si>
  <si>
    <t>Edwin  Carrera</t>
  </si>
  <si>
    <t>Please note the event running schedule is ALWAYS subject to change - even if it states you are only surfing one day THIS MAY CHANGE SO CALL THE HOTLINE EACH DAY OF EVENT TO CONFIRM.</t>
  </si>
  <si>
    <t>Nate Hopkins</t>
  </si>
  <si>
    <t>Jett Secomb</t>
  </si>
  <si>
    <t>Hugh Vaughan</t>
  </si>
  <si>
    <t>Xavier Bryce</t>
  </si>
  <si>
    <t>Isaak Brown</t>
  </si>
  <si>
    <t>Sam Cornock</t>
  </si>
  <si>
    <t>Dylan Gray</t>
  </si>
  <si>
    <t>Liam Kelly</t>
  </si>
  <si>
    <t>Kai McGovern</t>
  </si>
  <si>
    <t>Mateus Bersot</t>
  </si>
  <si>
    <t>Jack Macdonald</t>
  </si>
  <si>
    <t>Jack Ragen</t>
  </si>
  <si>
    <t>Peppa Vincze-Cheal</t>
  </si>
  <si>
    <t>Jai Robson</t>
  </si>
  <si>
    <t>Jarvie Robson</t>
  </si>
  <si>
    <t>Oscar Hargreaves</t>
  </si>
  <si>
    <t>Evie Fisher</t>
  </si>
  <si>
    <t>Mikaela Markovski</t>
  </si>
  <si>
    <t>Charli Hurst</t>
  </si>
  <si>
    <t>Gabi Spake</t>
  </si>
  <si>
    <t>Charlize Everitt</t>
  </si>
  <si>
    <t>Lily Macdonald</t>
  </si>
  <si>
    <t>Jasmine Riggs</t>
  </si>
  <si>
    <t>Kasey Hargreaves</t>
  </si>
  <si>
    <t>April Davey</t>
  </si>
  <si>
    <t>Matilda Taylor</t>
  </si>
  <si>
    <t>Hunter Roberts</t>
  </si>
  <si>
    <t>Amelie Bourke</t>
  </si>
  <si>
    <t>Kyla Whitfield</t>
  </si>
  <si>
    <t>Taj Air - judged seperately as an Under 8 division but surfing in U10s.</t>
  </si>
  <si>
    <t>Chloe Blount</t>
  </si>
  <si>
    <t>WAHU COMPETITION LEADERBOARD</t>
  </si>
  <si>
    <t>U/14 BOYS</t>
  </si>
  <si>
    <t>Name</t>
  </si>
  <si>
    <t>Round 1 Points       (1 to 8)</t>
  </si>
  <si>
    <t>Round 2 Points       (1 to 8)</t>
  </si>
  <si>
    <t>Total points                        (from Rd 1 &amp; Rd 2)</t>
  </si>
  <si>
    <t>Surfer's Highest Single Wave Score from either Rd1 or Rd2</t>
  </si>
  <si>
    <t>U/14 GIRLS</t>
  </si>
  <si>
    <t>U/12 BOYS</t>
  </si>
  <si>
    <t>U/12 GIRLS</t>
  </si>
  <si>
    <t>U/10 BOYS</t>
  </si>
  <si>
    <t>N/S</t>
  </si>
  <si>
    <t>U/10 GIRLS</t>
  </si>
  <si>
    <t>U/8 Boys and Girls Mixed - Parent Assist</t>
  </si>
  <si>
    <t>Taj Air                                     4</t>
  </si>
  <si>
    <t>Jack Regan</t>
  </si>
  <si>
    <t xml:space="preserve">Jack MacDonald </t>
  </si>
  <si>
    <t xml:space="preserve">Dylan Grey </t>
  </si>
  <si>
    <t xml:space="preserve">Taj Air </t>
  </si>
  <si>
    <t>Kiera Buckpitt</t>
  </si>
  <si>
    <t>Mia Huppartz</t>
  </si>
  <si>
    <t xml:space="preserve">Nate Hopkins </t>
  </si>
  <si>
    <t>U10 Boys</t>
  </si>
  <si>
    <t xml:space="preserve">Jake Feher </t>
  </si>
  <si>
    <t xml:space="preserve">Koby Jackson </t>
  </si>
  <si>
    <t xml:space="preserve">U10 Girls </t>
  </si>
  <si>
    <t xml:space="preserve">U12 Girls </t>
  </si>
  <si>
    <t xml:space="preserve">Zahlia Short </t>
  </si>
  <si>
    <t xml:space="preserve">Wahu Cronulla </t>
  </si>
  <si>
    <t>Kasey Hargraves</t>
  </si>
  <si>
    <t xml:space="preserve">Chloe Blount </t>
  </si>
  <si>
    <t>Results</t>
  </si>
  <si>
    <t>U14 Girls</t>
  </si>
  <si>
    <t>U14 Boys</t>
  </si>
  <si>
    <t>Mike Clayton Brown</t>
  </si>
  <si>
    <t xml:space="preserve">Joshua Brown </t>
  </si>
  <si>
    <t xml:space="preserve">U12 BOYS </t>
  </si>
  <si>
    <t xml:space="preserve">Sam Cornock </t>
  </si>
  <si>
    <t xml:space="preserve">Grayson Hinrichs </t>
  </si>
  <si>
    <t xml:space="preserve">Kasey Hargraves </t>
  </si>
</sst>
</file>

<file path=xl/styles.xml><?xml version="1.0" encoding="utf-8"?>
<styleSheet xmlns="http://schemas.openxmlformats.org/spreadsheetml/2006/main">
  <fonts count="42">
    <font>
      <sz val="12"/>
      <color theme="1"/>
      <name val="Calibri"/>
      <family val="2"/>
      <scheme val="minor"/>
    </font>
    <font>
      <b/>
      <u/>
      <sz val="20"/>
      <color indexed="8"/>
      <name val="Calibri"/>
      <family val="2"/>
    </font>
    <font>
      <sz val="10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  <font>
      <sz val="14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8.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name val="Calibri"/>
      <scheme val="minor"/>
    </font>
    <font>
      <b/>
      <u/>
      <sz val="12"/>
      <name val="Calibri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4"/>
      <name val="Calibri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5" fillId="0" borderId="0" xfId="0" applyFont="1"/>
    <xf numFmtId="0" fontId="10" fillId="0" borderId="0" xfId="0" applyFont="1"/>
    <xf numFmtId="0" fontId="8" fillId="0" borderId="0" xfId="0" applyFont="1" applyBorder="1"/>
    <xf numFmtId="0" fontId="10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3" fillId="7" borderId="0" xfId="0" applyFont="1" applyFill="1"/>
    <xf numFmtId="0" fontId="8" fillId="0" borderId="1" xfId="0" applyFont="1" applyBorder="1"/>
    <xf numFmtId="0" fontId="8" fillId="0" borderId="2" xfId="0" applyFont="1" applyBorder="1"/>
    <xf numFmtId="0" fontId="18" fillId="0" borderId="3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Border="1"/>
    <xf numFmtId="0" fontId="1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8" fillId="0" borderId="0" xfId="0" quotePrefix="1" applyFont="1" applyAlignment="1">
      <alignment horizontal="left"/>
    </xf>
    <xf numFmtId="0" fontId="10" fillId="0" borderId="3" xfId="0" applyFont="1" applyBorder="1" applyAlignment="1">
      <alignment horizontal="center"/>
    </xf>
    <xf numFmtId="0" fontId="13" fillId="3" borderId="0" xfId="0" applyFont="1" applyFill="1"/>
    <xf numFmtId="0" fontId="10" fillId="0" borderId="0" xfId="0" applyFont="1" applyBorder="1" applyAlignment="1">
      <alignment horizontal="center"/>
    </xf>
    <xf numFmtId="0" fontId="13" fillId="8" borderId="0" xfId="0" applyFont="1" applyFill="1"/>
    <xf numFmtId="0" fontId="8" fillId="0" borderId="5" xfId="0" applyFont="1" applyBorder="1"/>
    <xf numFmtId="0" fontId="8" fillId="0" borderId="6" xfId="0" applyFont="1" applyBorder="1"/>
    <xf numFmtId="0" fontId="10" fillId="0" borderId="5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0" fillId="0" borderId="0" xfId="0" applyBorder="1"/>
    <xf numFmtId="0" fontId="8" fillId="0" borderId="0" xfId="0" applyFont="1" applyAlignment="1">
      <alignment horizontal="right"/>
    </xf>
    <xf numFmtId="0" fontId="19" fillId="0" borderId="0" xfId="0" applyFont="1"/>
    <xf numFmtId="0" fontId="10" fillId="0" borderId="0" xfId="0" quotePrefix="1" applyFont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0" fillId="0" borderId="0" xfId="0" applyFont="1"/>
    <xf numFmtId="0" fontId="6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7" borderId="3" xfId="0" applyFont="1" applyFill="1" applyBorder="1"/>
    <xf numFmtId="0" fontId="10" fillId="0" borderId="3" xfId="0" applyFont="1" applyBorder="1" applyAlignment="1">
      <alignment horizontal="center"/>
    </xf>
    <xf numFmtId="0" fontId="8" fillId="0" borderId="3" xfId="0" applyFont="1" applyFill="1" applyBorder="1"/>
    <xf numFmtId="0" fontId="10" fillId="0" borderId="8" xfId="0" applyFont="1" applyBorder="1" applyAlignment="1">
      <alignment horizontal="center"/>
    </xf>
    <xf numFmtId="0" fontId="8" fillId="0" borderId="3" xfId="0" applyFont="1" applyBorder="1"/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11" borderId="3" xfId="0" applyFont="1" applyFill="1" applyBorder="1"/>
    <xf numFmtId="0" fontId="5" fillId="3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9" fillId="0" borderId="3" xfId="0" applyFont="1" applyBorder="1"/>
    <xf numFmtId="0" fontId="5" fillId="13" borderId="3" xfId="0" applyFont="1" applyFill="1" applyBorder="1"/>
    <xf numFmtId="0" fontId="10" fillId="0" borderId="7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3" borderId="1" xfId="0" applyFont="1" applyFill="1" applyBorder="1"/>
    <xf numFmtId="0" fontId="8" fillId="0" borderId="1" xfId="0" applyFont="1" applyFill="1" applyBorder="1"/>
    <xf numFmtId="0" fontId="0" fillId="0" borderId="3" xfId="0" applyBorder="1"/>
    <xf numFmtId="0" fontId="9" fillId="12" borderId="1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Fill="1"/>
    <xf numFmtId="0" fontId="23" fillId="7" borderId="3" xfId="0" applyFont="1" applyFill="1" applyBorder="1"/>
    <xf numFmtId="0" fontId="23" fillId="0" borderId="3" xfId="0" applyFont="1" applyBorder="1"/>
    <xf numFmtId="0" fontId="23" fillId="3" borderId="3" xfId="0" applyFont="1" applyFill="1" applyBorder="1"/>
    <xf numFmtId="0" fontId="23" fillId="8" borderId="3" xfId="0" applyFont="1" applyFill="1" applyBorder="1"/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9" fillId="0" borderId="0" xfId="0" applyFont="1" applyFill="1"/>
    <xf numFmtId="0" fontId="18" fillId="0" borderId="11" xfId="0" applyFont="1" applyBorder="1"/>
    <xf numFmtId="0" fontId="1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5" fillId="11" borderId="0" xfId="0" applyFont="1" applyFill="1" applyBorder="1"/>
    <xf numFmtId="0" fontId="24" fillId="7" borderId="0" xfId="0" applyFont="1" applyFill="1"/>
    <xf numFmtId="0" fontId="24" fillId="0" borderId="0" xfId="0" applyFont="1"/>
    <xf numFmtId="0" fontId="24" fillId="3" borderId="0" xfId="0" applyFont="1" applyFill="1"/>
    <xf numFmtId="0" fontId="24" fillId="8" borderId="0" xfId="0" applyFont="1" applyFill="1"/>
    <xf numFmtId="0" fontId="24" fillId="0" borderId="0" xfId="0" applyFont="1" applyFill="1"/>
    <xf numFmtId="0" fontId="24" fillId="9" borderId="0" xfId="0" applyFont="1" applyFill="1"/>
    <xf numFmtId="0" fontId="24" fillId="10" borderId="0" xfId="0" applyFont="1" applyFill="1"/>
    <xf numFmtId="0" fontId="5" fillId="7" borderId="0" xfId="0" applyFont="1" applyFill="1"/>
    <xf numFmtId="0" fontId="5" fillId="3" borderId="0" xfId="0" applyFont="1" applyFill="1"/>
    <xf numFmtId="0" fontId="5" fillId="8" borderId="0" xfId="0" applyFont="1" applyFill="1"/>
    <xf numFmtId="0" fontId="24" fillId="7" borderId="3" xfId="0" applyFont="1" applyFill="1" applyBorder="1"/>
    <xf numFmtId="0" fontId="24" fillId="0" borderId="3" xfId="0" applyFont="1" applyBorder="1"/>
    <xf numFmtId="0" fontId="24" fillId="3" borderId="3" xfId="0" applyFont="1" applyFill="1" applyBorder="1"/>
    <xf numFmtId="0" fontId="24" fillId="8" borderId="3" xfId="0" applyFont="1" applyFill="1" applyBorder="1"/>
    <xf numFmtId="0" fontId="8" fillId="0" borderId="3" xfId="0" applyFont="1" applyFill="1" applyBorder="1"/>
    <xf numFmtId="0" fontId="25" fillId="0" borderId="0" xfId="0" applyFont="1"/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8" fillId="0" borderId="12" xfId="0" applyFont="1" applyFill="1" applyBorder="1"/>
    <xf numFmtId="0" fontId="8" fillId="0" borderId="3" xfId="0" applyFont="1" applyFill="1" applyBorder="1"/>
    <xf numFmtId="0" fontId="10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28" fillId="0" borderId="0" xfId="0" applyFont="1"/>
    <xf numFmtId="0" fontId="8" fillId="0" borderId="3" xfId="0" applyFont="1" applyFill="1" applyBorder="1"/>
    <xf numFmtId="0" fontId="8" fillId="0" borderId="3" xfId="0" applyFont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/>
    <xf numFmtId="2" fontId="1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9" fillId="3" borderId="3" xfId="0" applyFont="1" applyFill="1" applyBorder="1"/>
    <xf numFmtId="2" fontId="19" fillId="0" borderId="1" xfId="0" applyNumberFormat="1" applyFont="1" applyBorder="1" applyAlignment="1">
      <alignment horizontal="center"/>
    </xf>
    <xf numFmtId="2" fontId="33" fillId="0" borderId="0" xfId="0" applyNumberFormat="1" applyFont="1" applyAlignment="1">
      <alignment horizontal="center"/>
    </xf>
    <xf numFmtId="2" fontId="19" fillId="0" borderId="3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2" fontId="19" fillId="0" borderId="5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0" fontId="19" fillId="0" borderId="3" xfId="0" applyFont="1" applyFill="1" applyBorder="1"/>
    <xf numFmtId="0" fontId="19" fillId="0" borderId="3" xfId="0" applyFont="1" applyBorder="1"/>
    <xf numFmtId="0" fontId="19" fillId="0" borderId="0" xfId="0" applyFont="1" applyBorder="1"/>
    <xf numFmtId="0" fontId="0" fillId="0" borderId="0" xfId="0" applyFont="1" applyBorder="1"/>
    <xf numFmtId="2" fontId="19" fillId="0" borderId="0" xfId="0" applyNumberFormat="1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4" fillId="0" borderId="0" xfId="0" applyFont="1" applyBorder="1" applyAlignment="1">
      <alignment horizontal="center"/>
    </xf>
    <xf numFmtId="0" fontId="19" fillId="0" borderId="13" xfId="0" applyFont="1" applyBorder="1"/>
    <xf numFmtId="0" fontId="32" fillId="0" borderId="2" xfId="0" applyFont="1" applyBorder="1" applyAlignment="1">
      <alignment horizontal="center" vertical="center" wrapText="1"/>
    </xf>
    <xf numFmtId="2" fontId="32" fillId="0" borderId="2" xfId="0" applyNumberFormat="1" applyFont="1" applyBorder="1" applyAlignment="1">
      <alignment horizontal="center" vertical="center" wrapText="1"/>
    </xf>
    <xf numFmtId="2" fontId="35" fillId="0" borderId="3" xfId="0" applyNumberFormat="1" applyFont="1" applyBorder="1" applyAlignment="1">
      <alignment horizontal="center"/>
    </xf>
    <xf numFmtId="0" fontId="19" fillId="0" borderId="0" xfId="0" applyFont="1" applyFill="1" applyBorder="1"/>
    <xf numFmtId="3" fontId="31" fillId="0" borderId="0" xfId="0" applyNumberFormat="1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0" fontId="36" fillId="0" borderId="3" xfId="0" applyFont="1" applyBorder="1" applyAlignment="1">
      <alignment horizontal="right"/>
    </xf>
    <xf numFmtId="0" fontId="35" fillId="0" borderId="3" xfId="0" applyFont="1" applyBorder="1"/>
    <xf numFmtId="0" fontId="19" fillId="15" borderId="3" xfId="0" applyFont="1" applyFill="1" applyBorder="1"/>
    <xf numFmtId="0" fontId="0" fillId="0" borderId="3" xfId="0" applyFont="1" applyBorder="1" applyAlignment="1">
      <alignment horizontal="right"/>
    </xf>
    <xf numFmtId="2" fontId="19" fillId="0" borderId="3" xfId="0" applyNumberFormat="1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38" fillId="0" borderId="3" xfId="0" applyFont="1" applyBorder="1" applyAlignment="1">
      <alignment horizontal="left"/>
    </xf>
    <xf numFmtId="0" fontId="38" fillId="0" borderId="3" xfId="0" applyFont="1" applyBorder="1"/>
    <xf numFmtId="0" fontId="0" fillId="0" borderId="6" xfId="0" applyBorder="1" applyAlignment="1">
      <alignment horizontal="right"/>
    </xf>
    <xf numFmtId="0" fontId="37" fillId="0" borderId="0" xfId="0" applyFont="1"/>
    <xf numFmtId="0" fontId="8" fillId="0" borderId="3" xfId="0" applyFont="1" applyFill="1" applyBorder="1"/>
    <xf numFmtId="0" fontId="8" fillId="0" borderId="11" xfId="0" applyFont="1" applyFill="1" applyBorder="1"/>
    <xf numFmtId="0" fontId="8" fillId="0" borderId="8" xfId="0" applyFont="1" applyFill="1" applyBorder="1"/>
    <xf numFmtId="0" fontId="8" fillId="0" borderId="3" xfId="0" applyFont="1" applyFill="1" applyBorder="1" applyAlignment="1">
      <alignment horizontal="left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14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40" fillId="6" borderId="0" xfId="0" applyFont="1" applyFill="1" applyAlignment="1">
      <alignment horizontal="center"/>
    </xf>
    <xf numFmtId="0" fontId="40" fillId="3" borderId="0" xfId="0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35" fillId="0" borderId="3" xfId="0" applyFont="1" applyFill="1" applyBorder="1"/>
    <xf numFmtId="0" fontId="40" fillId="0" borderId="0" xfId="0" applyFont="1" applyAlignment="1"/>
    <xf numFmtId="0" fontId="40" fillId="0" borderId="3" xfId="0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F53"/>
  <sheetViews>
    <sheetView tabSelected="1" zoomScale="75" zoomScaleNormal="75" zoomScalePageLayoutView="88" workbookViewId="0">
      <selection activeCell="G12" sqref="G12"/>
    </sheetView>
  </sheetViews>
  <sheetFormatPr defaultColWidth="10.625" defaultRowHeight="15.75"/>
  <cols>
    <col min="2" max="3" width="10.625" customWidth="1"/>
    <col min="4" max="4" width="15.125" customWidth="1"/>
    <col min="5" max="5" width="14.625" customWidth="1"/>
    <col min="6" max="6" width="14.375" customWidth="1"/>
    <col min="7" max="7" width="12.875" customWidth="1"/>
    <col min="8" max="8" width="10.125" customWidth="1"/>
    <col min="9" max="9" width="10.625" hidden="1" customWidth="1"/>
    <col min="10" max="10" width="5.875" customWidth="1"/>
    <col min="11" max="11" width="10.625" customWidth="1"/>
    <col min="12" max="12" width="13.625" customWidth="1"/>
    <col min="13" max="14" width="12.875" customWidth="1"/>
    <col min="15" max="15" width="16.75" customWidth="1"/>
    <col min="16" max="16" width="9.125" customWidth="1"/>
    <col min="17" max="17" width="10.625" hidden="1" customWidth="1"/>
  </cols>
  <sheetData>
    <row r="2" spans="2:16" ht="26.25">
      <c r="J2" s="1" t="s">
        <v>0</v>
      </c>
    </row>
    <row r="3" spans="2:16" ht="26.25">
      <c r="J3" s="1" t="s">
        <v>26</v>
      </c>
    </row>
    <row r="4" spans="2:16" ht="26.25">
      <c r="J4" s="2" t="s">
        <v>1</v>
      </c>
    </row>
    <row r="5" spans="2:16">
      <c r="J5" s="3"/>
    </row>
    <row r="6" spans="2:16" ht="18.75">
      <c r="J6" s="4" t="s">
        <v>2</v>
      </c>
    </row>
    <row r="7" spans="2:16" ht="18.75">
      <c r="E7" s="127"/>
      <c r="F7" s="127"/>
      <c r="G7" s="127"/>
      <c r="H7" s="127"/>
      <c r="I7" s="127"/>
      <c r="J7" s="128" t="s">
        <v>3</v>
      </c>
      <c r="K7" s="127"/>
      <c r="L7" s="127"/>
      <c r="M7" s="127"/>
      <c r="N7" s="127"/>
      <c r="O7" s="127"/>
      <c r="P7" s="127"/>
    </row>
    <row r="8" spans="2:16" ht="18.75">
      <c r="J8" s="5"/>
    </row>
    <row r="9" spans="2:16" ht="18.75">
      <c r="J9" s="5" t="s">
        <v>4</v>
      </c>
    </row>
    <row r="10" spans="2:16" ht="18.75">
      <c r="G10" s="127"/>
      <c r="H10" s="127"/>
      <c r="I10" s="127"/>
      <c r="J10" s="129" t="s">
        <v>162</v>
      </c>
      <c r="K10" s="127"/>
      <c r="L10" s="127"/>
      <c r="M10" s="127"/>
    </row>
    <row r="11" spans="2:16" ht="18.75">
      <c r="J11" s="5"/>
    </row>
    <row r="12" spans="2:16" ht="18.75">
      <c r="J12" s="5" t="s">
        <v>5</v>
      </c>
    </row>
    <row r="13" spans="2:16" ht="18.75">
      <c r="J13" s="5" t="s">
        <v>6</v>
      </c>
    </row>
    <row r="15" spans="2:16" ht="26.25">
      <c r="B15" s="188" t="s">
        <v>27</v>
      </c>
      <c r="C15" s="189"/>
      <c r="D15" s="189"/>
      <c r="E15" s="189"/>
      <c r="F15" s="189"/>
      <c r="G15" s="189"/>
      <c r="H15" s="189"/>
      <c r="I15" s="189"/>
      <c r="J15" s="188" t="s">
        <v>28</v>
      </c>
      <c r="K15" s="189"/>
      <c r="L15" s="189"/>
      <c r="M15" s="189"/>
      <c r="N15" s="189"/>
      <c r="O15" s="189"/>
    </row>
    <row r="16" spans="2:16" ht="26.25">
      <c r="B16" s="188" t="s">
        <v>7</v>
      </c>
      <c r="C16" s="189"/>
      <c r="D16" s="189"/>
      <c r="E16" s="189"/>
      <c r="F16" s="189"/>
      <c r="G16" s="189"/>
      <c r="H16" s="189"/>
      <c r="I16" s="189"/>
      <c r="J16" s="188" t="s">
        <v>7</v>
      </c>
      <c r="K16" s="190"/>
      <c r="L16" s="189"/>
      <c r="M16" s="189"/>
      <c r="N16" s="189"/>
      <c r="O16" s="189"/>
    </row>
    <row r="17" spans="2:17" ht="26.25">
      <c r="B17" s="191">
        <v>1</v>
      </c>
      <c r="C17" s="192" t="s">
        <v>22</v>
      </c>
      <c r="D17" s="192" t="s">
        <v>9</v>
      </c>
      <c r="E17" s="192" t="s">
        <v>10</v>
      </c>
      <c r="F17" s="192" t="s">
        <v>11</v>
      </c>
      <c r="G17" s="193" t="s">
        <v>12</v>
      </c>
      <c r="H17" s="193"/>
      <c r="I17" s="189"/>
      <c r="J17" s="191">
        <v>1</v>
      </c>
      <c r="K17" s="194" t="s">
        <v>8</v>
      </c>
      <c r="L17" s="194" t="s">
        <v>19</v>
      </c>
      <c r="M17" s="194" t="s">
        <v>10</v>
      </c>
      <c r="N17" s="194" t="s">
        <v>11</v>
      </c>
      <c r="O17" s="193" t="s">
        <v>12</v>
      </c>
    </row>
    <row r="18" spans="2:17" ht="26.25">
      <c r="B18" s="191">
        <v>2</v>
      </c>
      <c r="C18" s="192" t="s">
        <v>22</v>
      </c>
      <c r="D18" s="192" t="s">
        <v>9</v>
      </c>
      <c r="E18" s="192" t="s">
        <v>10</v>
      </c>
      <c r="F18" s="192" t="s">
        <v>14</v>
      </c>
      <c r="G18" s="189"/>
      <c r="H18" s="189"/>
      <c r="I18" s="189"/>
      <c r="J18" s="191">
        <v>2</v>
      </c>
      <c r="K18" s="194" t="s">
        <v>8</v>
      </c>
      <c r="L18" s="194" t="s">
        <v>19</v>
      </c>
      <c r="M18" s="194" t="s">
        <v>10</v>
      </c>
      <c r="N18" s="194" t="s">
        <v>14</v>
      </c>
      <c r="O18" s="189"/>
    </row>
    <row r="19" spans="2:17" ht="26.25">
      <c r="B19" s="191">
        <v>3</v>
      </c>
      <c r="C19" s="192" t="s">
        <v>22</v>
      </c>
      <c r="D19" s="192" t="s">
        <v>9</v>
      </c>
      <c r="E19" s="192" t="s">
        <v>10</v>
      </c>
      <c r="F19" s="192" t="s">
        <v>15</v>
      </c>
      <c r="G19" s="189"/>
      <c r="H19" s="189"/>
      <c r="I19" s="189"/>
      <c r="J19" s="191">
        <v>3</v>
      </c>
      <c r="K19" s="194" t="s">
        <v>8</v>
      </c>
      <c r="L19" s="194" t="s">
        <v>19</v>
      </c>
      <c r="M19" s="194" t="s">
        <v>10</v>
      </c>
      <c r="N19" s="194" t="s">
        <v>15</v>
      </c>
      <c r="O19" s="189"/>
    </row>
    <row r="20" spans="2:17" ht="26.25">
      <c r="B20" s="191">
        <v>4</v>
      </c>
      <c r="C20" s="192" t="s">
        <v>22</v>
      </c>
      <c r="D20" s="192" t="s">
        <v>9</v>
      </c>
      <c r="E20" s="192" t="s">
        <v>10</v>
      </c>
      <c r="F20" s="192" t="s">
        <v>16</v>
      </c>
      <c r="G20" s="189"/>
      <c r="H20" s="189"/>
      <c r="I20" s="189"/>
      <c r="J20" s="191">
        <v>4</v>
      </c>
      <c r="K20" s="195" t="s">
        <v>8</v>
      </c>
      <c r="L20" s="195" t="s">
        <v>9</v>
      </c>
      <c r="M20" s="195" t="s">
        <v>20</v>
      </c>
      <c r="N20" s="195" t="s">
        <v>11</v>
      </c>
      <c r="O20" s="189"/>
    </row>
    <row r="21" spans="2:17" ht="26.25">
      <c r="B21" s="191">
        <v>5</v>
      </c>
      <c r="C21" s="196" t="s">
        <v>22</v>
      </c>
      <c r="D21" s="196" t="s">
        <v>19</v>
      </c>
      <c r="E21" s="196" t="s">
        <v>10</v>
      </c>
      <c r="F21" s="196" t="s">
        <v>11</v>
      </c>
      <c r="G21" s="189"/>
      <c r="H21" s="189">
        <v>830</v>
      </c>
      <c r="I21" s="189"/>
      <c r="J21" s="191">
        <v>5</v>
      </c>
      <c r="K21" s="195" t="s">
        <v>8</v>
      </c>
      <c r="L21" s="195" t="s">
        <v>9</v>
      </c>
      <c r="M21" s="195" t="s">
        <v>20</v>
      </c>
      <c r="N21" s="195" t="s">
        <v>14</v>
      </c>
      <c r="O21" s="189"/>
      <c r="Q21">
        <v>830</v>
      </c>
    </row>
    <row r="22" spans="2:17" ht="26.25">
      <c r="B22" s="191">
        <v>6</v>
      </c>
      <c r="C22" s="197" t="s">
        <v>18</v>
      </c>
      <c r="D22" s="197" t="s">
        <v>19</v>
      </c>
      <c r="E22" s="197" t="s">
        <v>10</v>
      </c>
      <c r="F22" s="197" t="s">
        <v>11</v>
      </c>
      <c r="G22" s="189"/>
      <c r="H22" s="189"/>
      <c r="I22" s="189"/>
      <c r="J22" s="191">
        <v>6</v>
      </c>
      <c r="K22" s="195" t="s">
        <v>8</v>
      </c>
      <c r="L22" s="195" t="s">
        <v>9</v>
      </c>
      <c r="M22" s="195" t="s">
        <v>20</v>
      </c>
      <c r="N22" s="195" t="s">
        <v>15</v>
      </c>
      <c r="O22" s="189"/>
    </row>
    <row r="23" spans="2:17" ht="26.25">
      <c r="B23" s="191">
        <v>7</v>
      </c>
      <c r="C23" s="198" t="s">
        <v>18</v>
      </c>
      <c r="D23" s="197" t="s">
        <v>19</v>
      </c>
      <c r="E23" s="197" t="s">
        <v>10</v>
      </c>
      <c r="F23" s="197" t="s">
        <v>14</v>
      </c>
      <c r="G23" s="189"/>
      <c r="H23" s="189"/>
      <c r="I23" s="189"/>
      <c r="J23" s="191">
        <v>7</v>
      </c>
      <c r="K23" s="195" t="s">
        <v>8</v>
      </c>
      <c r="L23" s="195" t="s">
        <v>9</v>
      </c>
      <c r="M23" s="195" t="s">
        <v>20</v>
      </c>
      <c r="N23" s="195" t="s">
        <v>16</v>
      </c>
      <c r="O23" s="189"/>
    </row>
    <row r="24" spans="2:17" ht="26.25">
      <c r="B24" s="191">
        <v>8</v>
      </c>
      <c r="C24" s="199" t="s">
        <v>23</v>
      </c>
      <c r="D24" s="199" t="s">
        <v>9</v>
      </c>
      <c r="E24" s="199" t="s">
        <v>10</v>
      </c>
      <c r="F24" s="199" t="s">
        <v>11</v>
      </c>
      <c r="G24" s="189"/>
      <c r="H24" s="189"/>
      <c r="I24" s="189"/>
      <c r="J24" s="191">
        <v>8</v>
      </c>
      <c r="K24" s="195" t="s">
        <v>8</v>
      </c>
      <c r="L24" s="195" t="s">
        <v>9</v>
      </c>
      <c r="M24" s="195" t="s">
        <v>20</v>
      </c>
      <c r="N24" s="195" t="s">
        <v>17</v>
      </c>
      <c r="O24" s="189"/>
    </row>
    <row r="25" spans="2:17" ht="26.25">
      <c r="B25" s="191">
        <v>9</v>
      </c>
      <c r="C25" s="199" t="s">
        <v>23</v>
      </c>
      <c r="D25" s="199" t="s">
        <v>9</v>
      </c>
      <c r="E25" s="199" t="s">
        <v>10</v>
      </c>
      <c r="F25" s="199" t="s">
        <v>14</v>
      </c>
      <c r="G25" s="189"/>
      <c r="H25" s="189">
        <v>930</v>
      </c>
      <c r="I25" s="189"/>
      <c r="J25" s="191">
        <v>9</v>
      </c>
      <c r="K25" s="195" t="s">
        <v>8</v>
      </c>
      <c r="L25" s="195" t="s">
        <v>9</v>
      </c>
      <c r="M25" s="195" t="s">
        <v>20</v>
      </c>
      <c r="N25" s="195" t="s">
        <v>21</v>
      </c>
      <c r="O25" s="189"/>
      <c r="Q25">
        <v>930</v>
      </c>
    </row>
    <row r="26" spans="2:17" ht="26.25">
      <c r="B26" s="191">
        <v>10</v>
      </c>
      <c r="C26" s="199" t="s">
        <v>23</v>
      </c>
      <c r="D26" s="199" t="s">
        <v>9</v>
      </c>
      <c r="E26" s="199" t="s">
        <v>10</v>
      </c>
      <c r="F26" s="199" t="s">
        <v>15</v>
      </c>
      <c r="G26" s="189"/>
      <c r="H26" s="189"/>
      <c r="I26" s="189"/>
      <c r="J26" s="191">
        <v>10</v>
      </c>
      <c r="K26" s="194" t="s">
        <v>8</v>
      </c>
      <c r="L26" s="194" t="s">
        <v>19</v>
      </c>
      <c r="M26" s="194" t="s">
        <v>20</v>
      </c>
      <c r="N26" s="194" t="s">
        <v>11</v>
      </c>
      <c r="O26" s="189"/>
    </row>
    <row r="27" spans="2:17" ht="26.25">
      <c r="B27" s="191">
        <v>11</v>
      </c>
      <c r="C27" s="199" t="s">
        <v>23</v>
      </c>
      <c r="D27" s="199" t="s">
        <v>9</v>
      </c>
      <c r="E27" s="199" t="s">
        <v>10</v>
      </c>
      <c r="F27" s="199" t="s">
        <v>16</v>
      </c>
      <c r="G27" s="189"/>
      <c r="H27" s="189"/>
      <c r="I27" s="189"/>
      <c r="J27" s="191">
        <v>11</v>
      </c>
      <c r="K27" s="194" t="s">
        <v>8</v>
      </c>
      <c r="L27" s="194" t="s">
        <v>19</v>
      </c>
      <c r="M27" s="194" t="s">
        <v>20</v>
      </c>
      <c r="N27" s="194" t="s">
        <v>14</v>
      </c>
      <c r="O27" s="189"/>
    </row>
    <row r="28" spans="2:17" ht="26.25">
      <c r="B28" s="191">
        <v>12</v>
      </c>
      <c r="C28" s="192" t="s">
        <v>22</v>
      </c>
      <c r="D28" s="192" t="s">
        <v>9</v>
      </c>
      <c r="E28" s="192" t="s">
        <v>20</v>
      </c>
      <c r="F28" s="192" t="s">
        <v>11</v>
      </c>
      <c r="G28" s="189"/>
      <c r="H28" s="189"/>
      <c r="I28" s="189"/>
      <c r="J28" s="191">
        <v>12</v>
      </c>
      <c r="K28" s="194" t="s">
        <v>8</v>
      </c>
      <c r="L28" s="194" t="s">
        <v>19</v>
      </c>
      <c r="M28" s="194" t="s">
        <v>20</v>
      </c>
      <c r="N28" s="194" t="s">
        <v>15</v>
      </c>
      <c r="O28" s="189"/>
    </row>
    <row r="29" spans="2:17" ht="26.25">
      <c r="B29" s="191">
        <v>13</v>
      </c>
      <c r="C29" s="192" t="s">
        <v>22</v>
      </c>
      <c r="D29" s="192" t="s">
        <v>9</v>
      </c>
      <c r="E29" s="192" t="s">
        <v>20</v>
      </c>
      <c r="F29" s="192" t="s">
        <v>14</v>
      </c>
      <c r="G29" s="189"/>
      <c r="H29" s="189">
        <v>1030</v>
      </c>
      <c r="I29" s="189"/>
      <c r="J29" s="191">
        <v>13</v>
      </c>
      <c r="K29" s="195" t="s">
        <v>8</v>
      </c>
      <c r="L29" s="195" t="s">
        <v>9</v>
      </c>
      <c r="M29" s="195" t="s">
        <v>13</v>
      </c>
      <c r="N29" s="195" t="s">
        <v>11</v>
      </c>
      <c r="O29" s="189"/>
      <c r="Q29">
        <v>1030</v>
      </c>
    </row>
    <row r="30" spans="2:17" ht="26.25">
      <c r="B30" s="191">
        <v>14</v>
      </c>
      <c r="C30" s="192" t="s">
        <v>22</v>
      </c>
      <c r="D30" s="192" t="s">
        <v>9</v>
      </c>
      <c r="E30" s="192" t="s">
        <v>20</v>
      </c>
      <c r="F30" s="192" t="s">
        <v>15</v>
      </c>
      <c r="G30" s="189"/>
      <c r="H30" s="189"/>
      <c r="I30" s="189"/>
      <c r="J30" s="191">
        <v>14</v>
      </c>
      <c r="K30" s="195" t="s">
        <v>8</v>
      </c>
      <c r="L30" s="195" t="s">
        <v>9</v>
      </c>
      <c r="M30" s="195" t="s">
        <v>13</v>
      </c>
      <c r="N30" s="195" t="s">
        <v>14</v>
      </c>
      <c r="O30" s="189"/>
    </row>
    <row r="31" spans="2:17" ht="26.25">
      <c r="B31" s="191">
        <v>15</v>
      </c>
      <c r="C31" s="192" t="s">
        <v>22</v>
      </c>
      <c r="D31" s="192" t="s">
        <v>9</v>
      </c>
      <c r="E31" s="192" t="s">
        <v>20</v>
      </c>
      <c r="F31" s="192" t="s">
        <v>16</v>
      </c>
      <c r="G31" s="189"/>
      <c r="H31" s="189"/>
      <c r="I31" s="189"/>
      <c r="J31" s="191">
        <v>15</v>
      </c>
      <c r="K31" s="195" t="s">
        <v>8</v>
      </c>
      <c r="L31" s="195" t="s">
        <v>9</v>
      </c>
      <c r="M31" s="195" t="s">
        <v>13</v>
      </c>
      <c r="N31" s="195" t="s">
        <v>15</v>
      </c>
      <c r="O31" s="189"/>
    </row>
    <row r="32" spans="2:17" ht="26.25">
      <c r="B32" s="191">
        <v>16</v>
      </c>
      <c r="C32" s="197" t="s">
        <v>18</v>
      </c>
      <c r="D32" s="197" t="s">
        <v>19</v>
      </c>
      <c r="E32" s="197" t="s">
        <v>20</v>
      </c>
      <c r="F32" s="197" t="s">
        <v>11</v>
      </c>
      <c r="G32" s="189"/>
      <c r="H32" s="189"/>
      <c r="I32" s="189"/>
      <c r="J32" s="191">
        <v>16</v>
      </c>
      <c r="K32" s="195" t="s">
        <v>8</v>
      </c>
      <c r="L32" s="195" t="s">
        <v>9</v>
      </c>
      <c r="M32" s="195" t="s">
        <v>13</v>
      </c>
      <c r="N32" s="195" t="s">
        <v>16</v>
      </c>
      <c r="O32" s="189"/>
    </row>
    <row r="33" spans="2:17" ht="26.25">
      <c r="B33" s="191">
        <v>17</v>
      </c>
      <c r="C33" s="198" t="s">
        <v>18</v>
      </c>
      <c r="D33" s="197" t="s">
        <v>19</v>
      </c>
      <c r="E33" s="197" t="s">
        <v>20</v>
      </c>
      <c r="F33" s="197" t="s">
        <v>14</v>
      </c>
      <c r="G33" s="189"/>
      <c r="H33" s="189">
        <v>113</v>
      </c>
      <c r="I33" s="189"/>
      <c r="J33" s="191">
        <v>17</v>
      </c>
      <c r="K33" s="199" t="s">
        <v>23</v>
      </c>
      <c r="L33" s="199" t="s">
        <v>9</v>
      </c>
      <c r="M33" s="199" t="s">
        <v>24</v>
      </c>
      <c r="N33" s="199" t="s">
        <v>11</v>
      </c>
      <c r="O33" s="189"/>
      <c r="Q33">
        <v>1130</v>
      </c>
    </row>
    <row r="34" spans="2:17" ht="26.25">
      <c r="B34" s="191">
        <v>18</v>
      </c>
      <c r="C34" s="192" t="s">
        <v>22</v>
      </c>
      <c r="D34" s="192" t="s">
        <v>9</v>
      </c>
      <c r="E34" s="192" t="s">
        <v>24</v>
      </c>
      <c r="F34" s="192" t="s">
        <v>11</v>
      </c>
      <c r="G34" s="189"/>
      <c r="H34" s="189"/>
      <c r="I34" s="189"/>
      <c r="J34" s="191">
        <v>18</v>
      </c>
      <c r="K34" s="199" t="s">
        <v>23</v>
      </c>
      <c r="L34" s="199" t="s">
        <v>9</v>
      </c>
      <c r="M34" s="199" t="s">
        <v>24</v>
      </c>
      <c r="N34" s="199" t="s">
        <v>14</v>
      </c>
      <c r="O34" s="189"/>
    </row>
    <row r="35" spans="2:17" ht="26.25">
      <c r="B35" s="191">
        <v>19</v>
      </c>
      <c r="C35" s="192" t="s">
        <v>22</v>
      </c>
      <c r="D35" s="192" t="s">
        <v>9</v>
      </c>
      <c r="E35" s="192" t="s">
        <v>24</v>
      </c>
      <c r="F35" s="192" t="s">
        <v>14</v>
      </c>
      <c r="G35" s="189"/>
      <c r="H35" s="189"/>
      <c r="I35" s="189"/>
      <c r="J35" s="191">
        <v>19</v>
      </c>
      <c r="K35" s="194" t="s">
        <v>8</v>
      </c>
      <c r="L35" s="194" t="s">
        <v>19</v>
      </c>
      <c r="M35" s="194" t="s">
        <v>24</v>
      </c>
      <c r="N35" s="194" t="s">
        <v>11</v>
      </c>
      <c r="O35" s="189"/>
    </row>
    <row r="36" spans="2:17" ht="26.25">
      <c r="B36" s="191">
        <v>20</v>
      </c>
      <c r="C36" s="196" t="s">
        <v>22</v>
      </c>
      <c r="D36" s="196" t="s">
        <v>19</v>
      </c>
      <c r="E36" s="196" t="s">
        <v>25</v>
      </c>
      <c r="F36" s="196" t="s">
        <v>11</v>
      </c>
      <c r="G36" s="189"/>
      <c r="H36" s="189"/>
      <c r="I36" s="189"/>
      <c r="J36" s="191">
        <v>20</v>
      </c>
      <c r="K36" s="194" t="s">
        <v>8</v>
      </c>
      <c r="L36" s="194" t="s">
        <v>19</v>
      </c>
      <c r="M36" s="194" t="s">
        <v>24</v>
      </c>
      <c r="N36" s="194" t="s">
        <v>14</v>
      </c>
      <c r="O36" s="189"/>
    </row>
    <row r="37" spans="2:17" ht="26.25">
      <c r="B37" s="191">
        <v>21</v>
      </c>
      <c r="C37" s="197" t="s">
        <v>18</v>
      </c>
      <c r="D37" s="197" t="s">
        <v>19</v>
      </c>
      <c r="E37" s="197" t="s">
        <v>25</v>
      </c>
      <c r="F37" s="197" t="s">
        <v>11</v>
      </c>
      <c r="G37" s="189"/>
      <c r="H37" s="189">
        <v>1230</v>
      </c>
      <c r="I37" s="189"/>
      <c r="J37" s="191">
        <v>21</v>
      </c>
      <c r="K37" s="195" t="s">
        <v>8</v>
      </c>
      <c r="L37" s="195" t="s">
        <v>9</v>
      </c>
      <c r="M37" s="195" t="s">
        <v>24</v>
      </c>
      <c r="N37" s="195" t="s">
        <v>11</v>
      </c>
      <c r="O37" s="189"/>
      <c r="Q37">
        <v>1230</v>
      </c>
    </row>
    <row r="38" spans="2:17" ht="26.25">
      <c r="B38" s="191">
        <v>22</v>
      </c>
      <c r="C38" s="192" t="s">
        <v>22</v>
      </c>
      <c r="D38" s="192" t="s">
        <v>9</v>
      </c>
      <c r="E38" s="192" t="s">
        <v>25</v>
      </c>
      <c r="F38" s="192" t="s">
        <v>11</v>
      </c>
      <c r="G38" s="189"/>
      <c r="H38" s="189"/>
      <c r="I38" s="189"/>
      <c r="J38" s="191">
        <v>22</v>
      </c>
      <c r="K38" s="195" t="s">
        <v>8</v>
      </c>
      <c r="L38" s="195" t="s">
        <v>9</v>
      </c>
      <c r="M38" s="195" t="s">
        <v>24</v>
      </c>
      <c r="N38" s="195" t="s">
        <v>14</v>
      </c>
      <c r="O38" s="189"/>
    </row>
    <row r="39" spans="2:17" ht="26.25">
      <c r="B39" s="191">
        <v>23</v>
      </c>
      <c r="C39" s="199" t="s">
        <v>23</v>
      </c>
      <c r="D39" s="199" t="s">
        <v>9</v>
      </c>
      <c r="E39" s="199" t="s">
        <v>20</v>
      </c>
      <c r="F39" s="199" t="s">
        <v>11</v>
      </c>
      <c r="G39" s="189"/>
      <c r="H39" s="189"/>
      <c r="I39" s="189"/>
      <c r="J39" s="191">
        <v>23</v>
      </c>
      <c r="K39" s="199" t="s">
        <v>23</v>
      </c>
      <c r="L39" s="199" t="s">
        <v>9</v>
      </c>
      <c r="M39" s="199" t="s">
        <v>25</v>
      </c>
      <c r="N39" s="199" t="s">
        <v>11</v>
      </c>
      <c r="O39" s="189"/>
    </row>
    <row r="40" spans="2:17" ht="26.25">
      <c r="B40" s="191">
        <v>24</v>
      </c>
      <c r="C40" s="199" t="s">
        <v>23</v>
      </c>
      <c r="D40" s="199" t="s">
        <v>9</v>
      </c>
      <c r="E40" s="199" t="s">
        <v>20</v>
      </c>
      <c r="F40" s="199" t="s">
        <v>14</v>
      </c>
      <c r="G40" s="189"/>
      <c r="H40" s="189"/>
      <c r="I40" s="189"/>
      <c r="J40" s="191">
        <v>24</v>
      </c>
      <c r="K40" s="194" t="s">
        <v>8</v>
      </c>
      <c r="L40" s="194" t="s">
        <v>19</v>
      </c>
      <c r="M40" s="194" t="s">
        <v>25</v>
      </c>
      <c r="N40" s="194" t="s">
        <v>11</v>
      </c>
      <c r="O40" s="189"/>
    </row>
    <row r="41" spans="2:17" ht="26.25">
      <c r="B41" s="191">
        <v>25</v>
      </c>
      <c r="C41" s="199" t="s">
        <v>23</v>
      </c>
      <c r="D41" s="199" t="s">
        <v>9</v>
      </c>
      <c r="E41" s="199" t="s">
        <v>20</v>
      </c>
      <c r="F41" s="199" t="s">
        <v>15</v>
      </c>
      <c r="G41" s="189"/>
      <c r="H41" s="189">
        <v>130</v>
      </c>
      <c r="I41" s="189"/>
      <c r="J41" s="191">
        <v>25</v>
      </c>
      <c r="K41" s="195" t="s">
        <v>8</v>
      </c>
      <c r="L41" s="195" t="s">
        <v>9</v>
      </c>
      <c r="M41" s="195" t="s">
        <v>25</v>
      </c>
      <c r="N41" s="195" t="s">
        <v>11</v>
      </c>
      <c r="O41" s="189"/>
      <c r="Q41">
        <v>130</v>
      </c>
    </row>
    <row r="42" spans="2:17" ht="26.25">
      <c r="B42" s="191">
        <v>26</v>
      </c>
      <c r="C42" s="199" t="s">
        <v>23</v>
      </c>
      <c r="D42" s="199" t="s">
        <v>9</v>
      </c>
      <c r="E42" s="199" t="s">
        <v>20</v>
      </c>
      <c r="F42" s="199" t="s">
        <v>16</v>
      </c>
      <c r="G42" s="189"/>
      <c r="H42" s="189"/>
      <c r="I42" s="189"/>
      <c r="J42" s="191"/>
      <c r="K42" s="189"/>
      <c r="L42" s="189"/>
      <c r="M42" s="189"/>
      <c r="N42" s="189"/>
      <c r="O42" s="189"/>
    </row>
    <row r="43" spans="2:17" ht="26.25">
      <c r="B43" s="191">
        <v>27</v>
      </c>
      <c r="C43" s="195" t="s">
        <v>8</v>
      </c>
      <c r="D43" s="195" t="s">
        <v>9</v>
      </c>
      <c r="E43" s="195" t="s">
        <v>10</v>
      </c>
      <c r="F43" s="195" t="s">
        <v>11</v>
      </c>
      <c r="G43" s="189"/>
      <c r="H43" s="189"/>
      <c r="I43" s="189"/>
      <c r="J43" s="191"/>
      <c r="K43" s="189"/>
      <c r="L43" s="189"/>
      <c r="M43" s="189"/>
      <c r="N43" s="189"/>
      <c r="O43" s="189"/>
    </row>
    <row r="44" spans="2:17" ht="26.25">
      <c r="B44" s="191">
        <v>28</v>
      </c>
      <c r="C44" s="195" t="s">
        <v>8</v>
      </c>
      <c r="D44" s="195" t="s">
        <v>9</v>
      </c>
      <c r="E44" s="195" t="s">
        <v>10</v>
      </c>
      <c r="F44" s="195" t="s">
        <v>14</v>
      </c>
      <c r="G44" s="189"/>
      <c r="H44" s="189"/>
      <c r="I44" s="189"/>
      <c r="J44" s="191"/>
      <c r="K44" s="189"/>
      <c r="L44" s="189"/>
      <c r="M44" s="189"/>
      <c r="N44" s="189"/>
      <c r="O44" s="189"/>
    </row>
    <row r="45" spans="2:17" ht="26.25">
      <c r="B45" s="191">
        <v>29</v>
      </c>
      <c r="C45" s="195" t="s">
        <v>8</v>
      </c>
      <c r="D45" s="195" t="s">
        <v>9</v>
      </c>
      <c r="E45" s="195" t="s">
        <v>10</v>
      </c>
      <c r="F45" s="195" t="s">
        <v>15</v>
      </c>
      <c r="G45" s="189"/>
      <c r="H45" s="189">
        <v>230</v>
      </c>
      <c r="I45" s="189"/>
      <c r="J45" s="189"/>
      <c r="K45" s="189"/>
      <c r="L45" s="189"/>
      <c r="M45" s="189"/>
      <c r="N45" s="189"/>
      <c r="O45" s="189"/>
    </row>
    <row r="46" spans="2:17" ht="26.25">
      <c r="B46" s="191">
        <v>30</v>
      </c>
      <c r="C46" s="195" t="s">
        <v>8</v>
      </c>
      <c r="D46" s="195" t="s">
        <v>9</v>
      </c>
      <c r="E46" s="195" t="s">
        <v>10</v>
      </c>
      <c r="F46" s="195" t="s">
        <v>16</v>
      </c>
      <c r="G46" s="189"/>
      <c r="H46" s="189"/>
      <c r="I46" s="189"/>
      <c r="J46" s="189"/>
      <c r="K46" s="189"/>
      <c r="L46" s="189"/>
      <c r="M46" s="189"/>
      <c r="N46" s="189"/>
      <c r="O46" s="189"/>
    </row>
    <row r="47" spans="2:17" ht="26.25">
      <c r="B47" s="191">
        <v>31</v>
      </c>
      <c r="C47" s="195" t="s">
        <v>8</v>
      </c>
      <c r="D47" s="195" t="s">
        <v>9</v>
      </c>
      <c r="E47" s="195" t="s">
        <v>10</v>
      </c>
      <c r="F47" s="195" t="s">
        <v>17</v>
      </c>
      <c r="G47" s="189"/>
      <c r="H47" s="189"/>
      <c r="I47" s="189"/>
      <c r="J47" s="189"/>
      <c r="K47" s="189"/>
      <c r="L47" s="189"/>
      <c r="M47" s="189"/>
      <c r="N47" s="189"/>
      <c r="O47" s="189"/>
    </row>
    <row r="48" spans="2:17" ht="26.25">
      <c r="B48" s="191">
        <v>32</v>
      </c>
      <c r="C48" s="195" t="s">
        <v>8</v>
      </c>
      <c r="D48" s="195" t="s">
        <v>9</v>
      </c>
      <c r="E48" s="195" t="s">
        <v>10</v>
      </c>
      <c r="F48" s="195" t="s">
        <v>21</v>
      </c>
      <c r="G48" s="189"/>
      <c r="H48" s="189"/>
      <c r="I48" s="189"/>
      <c r="J48" s="189"/>
      <c r="K48" s="189"/>
      <c r="L48" s="189"/>
      <c r="M48" s="189"/>
      <c r="N48" s="189"/>
      <c r="O48" s="189"/>
    </row>
    <row r="49" spans="3:32" ht="18.75">
      <c r="C49" s="9"/>
      <c r="T49" s="9"/>
      <c r="U49" s="133"/>
      <c r="V49" s="133"/>
      <c r="W49" s="133"/>
      <c r="X49" s="133"/>
      <c r="Y49" s="68"/>
      <c r="Z49" s="68"/>
      <c r="AA49" s="68"/>
      <c r="AB49" s="68"/>
      <c r="AC49" s="68"/>
      <c r="AD49" s="68"/>
      <c r="AE49" s="68"/>
      <c r="AF49" s="68"/>
    </row>
    <row r="50" spans="3:32" ht="18.75">
      <c r="C50" s="9"/>
      <c r="U50" s="133"/>
      <c r="V50" s="133"/>
      <c r="W50" s="133"/>
      <c r="X50" s="133"/>
    </row>
    <row r="51" spans="3:32" ht="18.75">
      <c r="C51" s="9"/>
      <c r="U51" s="133"/>
      <c r="V51" s="133"/>
      <c r="W51" s="133"/>
      <c r="X51" s="133"/>
    </row>
    <row r="52" spans="3:32" ht="18.75">
      <c r="U52" s="133"/>
      <c r="V52" s="133"/>
      <c r="W52" s="133"/>
      <c r="X52" s="133"/>
    </row>
    <row r="53" spans="3:32">
      <c r="U53" s="68"/>
      <c r="V53" s="68"/>
      <c r="W53" s="68"/>
      <c r="X53" s="68"/>
    </row>
  </sheetData>
  <phoneticPr fontId="27" type="noConversion"/>
  <pageMargins left="0.70000000000000007" right="0.70000000000000007" top="0.75000000000000011" bottom="0.75000000000000011" header="0.30000000000000004" footer="0.30000000000000004"/>
  <pageSetup paperSize="9" scale="45" orientation="portrait" horizontalDpi="4294967293" verticalDpi="4294967293" copies="5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I27"/>
  <sheetViews>
    <sheetView topLeftCell="A11" workbookViewId="0">
      <selection activeCell="J11" sqref="J11"/>
    </sheetView>
  </sheetViews>
  <sheetFormatPr defaultRowHeight="15.75"/>
  <cols>
    <col min="1" max="1" width="19.375" customWidth="1"/>
    <col min="2" max="2" width="7.875" customWidth="1"/>
    <col min="4" max="4" width="17.125" customWidth="1"/>
    <col min="6" max="6" width="8.75" customWidth="1"/>
    <col min="8" max="8" width="24.125" customWidth="1"/>
  </cols>
  <sheetData>
    <row r="2" spans="2:9" ht="26.25">
      <c r="B2" s="203"/>
      <c r="C2" s="203"/>
      <c r="D2" s="203"/>
      <c r="E2" s="203"/>
      <c r="F2" s="203"/>
      <c r="G2" s="200" t="s">
        <v>225</v>
      </c>
      <c r="H2" s="200"/>
      <c r="I2" s="203"/>
    </row>
    <row r="3" spans="2:9" ht="26.25">
      <c r="G3" s="189"/>
      <c r="H3" s="189"/>
    </row>
    <row r="4" spans="2:9" ht="26.25">
      <c r="D4" s="183" t="s">
        <v>216</v>
      </c>
      <c r="G4" s="189"/>
      <c r="H4" s="189" t="s">
        <v>230</v>
      </c>
    </row>
    <row r="5" spans="2:9" ht="26.25">
      <c r="G5" s="189"/>
      <c r="H5" s="189"/>
    </row>
    <row r="6" spans="2:9" ht="26.25">
      <c r="C6" s="94">
        <v>1</v>
      </c>
      <c r="D6" s="94" t="s">
        <v>132</v>
      </c>
      <c r="G6" s="204">
        <v>1</v>
      </c>
      <c r="H6" s="204" t="s">
        <v>165</v>
      </c>
    </row>
    <row r="7" spans="2:9" ht="26.25">
      <c r="C7" s="94">
        <v>2</v>
      </c>
      <c r="D7" s="94" t="s">
        <v>217</v>
      </c>
      <c r="G7" s="204">
        <v>2</v>
      </c>
      <c r="H7" s="204" t="s">
        <v>163</v>
      </c>
    </row>
    <row r="8" spans="2:9" ht="26.25">
      <c r="C8" s="94">
        <v>3</v>
      </c>
      <c r="D8" s="94" t="s">
        <v>218</v>
      </c>
      <c r="G8" s="204">
        <v>3</v>
      </c>
      <c r="H8" s="204" t="s">
        <v>166</v>
      </c>
    </row>
    <row r="9" spans="2:9" ht="26.25">
      <c r="C9" s="94">
        <v>4</v>
      </c>
      <c r="D9" s="94" t="s">
        <v>136</v>
      </c>
      <c r="G9" s="204">
        <v>4</v>
      </c>
      <c r="H9" s="204" t="s">
        <v>231</v>
      </c>
    </row>
    <row r="10" spans="2:9" ht="26.25">
      <c r="G10" s="189"/>
      <c r="H10" s="189"/>
    </row>
    <row r="11" spans="2:9" ht="26.25">
      <c r="G11" s="189"/>
      <c r="H11" s="189"/>
    </row>
    <row r="12" spans="2:9" ht="26.25">
      <c r="G12" s="189"/>
      <c r="H12" s="189"/>
    </row>
    <row r="13" spans="2:9" ht="26.25">
      <c r="D13" s="183" t="s">
        <v>219</v>
      </c>
      <c r="G13" s="189"/>
      <c r="H13" s="189" t="s">
        <v>226</v>
      </c>
    </row>
    <row r="14" spans="2:9" ht="26.25">
      <c r="G14" s="189"/>
      <c r="H14" s="189"/>
    </row>
    <row r="15" spans="2:9" ht="26.25">
      <c r="C15" s="94">
        <v>1</v>
      </c>
      <c r="D15" s="94" t="s">
        <v>155</v>
      </c>
      <c r="G15" s="204">
        <v>1</v>
      </c>
      <c r="H15" s="204" t="s">
        <v>184</v>
      </c>
    </row>
    <row r="16" spans="2:9" ht="26.25">
      <c r="C16" s="94">
        <v>2</v>
      </c>
      <c r="D16" s="94" t="s">
        <v>156</v>
      </c>
      <c r="G16" s="204">
        <v>2</v>
      </c>
      <c r="H16" s="204" t="s">
        <v>181</v>
      </c>
    </row>
    <row r="17" spans="3:8" ht="26.25">
      <c r="C17" s="94">
        <v>3</v>
      </c>
      <c r="D17" s="94" t="s">
        <v>179</v>
      </c>
      <c r="G17" s="204">
        <v>3</v>
      </c>
      <c r="H17" s="204" t="s">
        <v>185</v>
      </c>
    </row>
    <row r="18" spans="3:8" ht="26.25">
      <c r="C18" s="94">
        <v>4</v>
      </c>
      <c r="D18" s="94" t="s">
        <v>180</v>
      </c>
      <c r="G18" s="204">
        <v>4</v>
      </c>
      <c r="H18" s="204" t="s">
        <v>233</v>
      </c>
    </row>
    <row r="19" spans="3:8" ht="26.25">
      <c r="G19" s="189"/>
      <c r="H19" s="189"/>
    </row>
    <row r="20" spans="3:8" ht="26.25">
      <c r="G20" s="189"/>
      <c r="H20" s="189"/>
    </row>
    <row r="21" spans="3:8" ht="26.25">
      <c r="G21" s="189"/>
      <c r="H21" s="189"/>
    </row>
    <row r="22" spans="3:8" ht="26.25">
      <c r="D22" s="183" t="s">
        <v>220</v>
      </c>
      <c r="G22" s="189"/>
      <c r="H22" s="189" t="s">
        <v>227</v>
      </c>
    </row>
    <row r="23" spans="3:8" ht="26.25">
      <c r="G23" s="189"/>
      <c r="H23" s="189"/>
    </row>
    <row r="24" spans="3:8" ht="26.25">
      <c r="C24" s="94">
        <v>1</v>
      </c>
      <c r="D24" s="94" t="s">
        <v>213</v>
      </c>
      <c r="G24" s="204">
        <v>1</v>
      </c>
      <c r="H24" s="204" t="s">
        <v>101</v>
      </c>
    </row>
    <row r="25" spans="3:8" ht="26.25">
      <c r="C25" s="94">
        <v>2</v>
      </c>
      <c r="D25" s="94" t="s">
        <v>221</v>
      </c>
      <c r="G25" s="204">
        <v>2</v>
      </c>
      <c r="H25" s="204" t="s">
        <v>79</v>
      </c>
    </row>
    <row r="26" spans="3:8" ht="26.25">
      <c r="C26" s="94">
        <v>3</v>
      </c>
      <c r="D26" s="94" t="s">
        <v>214</v>
      </c>
      <c r="G26" s="204">
        <v>3</v>
      </c>
      <c r="H26" s="204" t="s">
        <v>105</v>
      </c>
    </row>
    <row r="27" spans="3:8" ht="26.25">
      <c r="C27" s="94">
        <v>4</v>
      </c>
      <c r="D27" s="94" t="s">
        <v>149</v>
      </c>
      <c r="G27" s="204">
        <v>4</v>
      </c>
      <c r="H27" s="204" t="s">
        <v>232</v>
      </c>
    </row>
  </sheetData>
  <mergeCells count="1">
    <mergeCell ref="G2:H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67"/>
  <sheetViews>
    <sheetView workbookViewId="0">
      <selection activeCell="I26" sqref="I26"/>
    </sheetView>
  </sheetViews>
  <sheetFormatPr defaultColWidth="10.625" defaultRowHeight="15.75"/>
  <sheetData>
    <row r="2" spans="2:19" ht="23.25">
      <c r="B2" s="10"/>
      <c r="C2" s="10"/>
      <c r="D2" s="10"/>
      <c r="E2" s="10"/>
      <c r="F2" s="10"/>
      <c r="G2" s="11" t="s">
        <v>29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2:19">
      <c r="B3" s="10"/>
      <c r="C3" s="10"/>
      <c r="D3" s="10"/>
      <c r="E3" s="10"/>
      <c r="F3" s="10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2:19">
      <c r="B4" s="10"/>
      <c r="C4" s="10"/>
      <c r="D4" s="10"/>
      <c r="E4" s="10"/>
      <c r="F4" s="10"/>
      <c r="G4" s="13" t="s">
        <v>30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2:19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2:19">
      <c r="B6" s="14"/>
      <c r="C6" s="14" t="s">
        <v>31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2:19">
      <c r="B7" s="14"/>
      <c r="C7" s="14" t="s">
        <v>32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2:19">
      <c r="B8" s="14"/>
      <c r="C8" s="1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2:19">
      <c r="B9" s="14">
        <v>1</v>
      </c>
      <c r="C9" s="14" t="s">
        <v>33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2:19">
      <c r="B10" s="14"/>
      <c r="C10" s="1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2:19">
      <c r="B11" s="14">
        <v>2</v>
      </c>
      <c r="C11" s="14" t="s">
        <v>34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>
      <c r="B12" s="14"/>
      <c r="C12" s="14" t="s">
        <v>35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2:19">
      <c r="B13" s="14"/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2:19">
      <c r="B14" s="14">
        <v>3</v>
      </c>
      <c r="C14" s="14" t="s">
        <v>36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2:19">
      <c r="B15" s="14"/>
      <c r="C15" s="14" t="s">
        <v>37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2:19">
      <c r="B16" s="14"/>
      <c r="C16" s="14" t="s">
        <v>38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2:19">
      <c r="B17" s="14"/>
      <c r="C17" s="14" t="s">
        <v>39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2:19">
      <c r="B18" s="14"/>
      <c r="C18" s="14" t="s">
        <v>40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2:19">
      <c r="B19" s="14"/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2:19">
      <c r="B20" s="14">
        <v>4</v>
      </c>
      <c r="C20" s="14" t="s">
        <v>41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2:19">
      <c r="B21" s="14"/>
      <c r="C21" s="14" t="s">
        <v>42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2:19">
      <c r="B22" s="1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2:19">
      <c r="B23" s="14">
        <v>5</v>
      </c>
      <c r="C23" s="14" t="s">
        <v>43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2:19">
      <c r="B24" s="14"/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2:19">
      <c r="B25" s="14"/>
      <c r="C25" s="14" t="s">
        <v>44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2:19">
      <c r="B26" s="14"/>
      <c r="C26" s="14" t="s">
        <v>45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2:19">
      <c r="B27" s="14"/>
      <c r="C27" s="14" t="s">
        <v>46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2:19">
      <c r="B28" s="14"/>
      <c r="C28" s="14" t="s">
        <v>47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2:19">
      <c r="B29" s="14"/>
      <c r="C29" s="14" t="s">
        <v>48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2:19">
      <c r="B30" s="14"/>
      <c r="C30" s="14" t="s">
        <v>49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2:19">
      <c r="B31" s="14"/>
      <c r="C31" s="14" t="s">
        <v>50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2:19">
      <c r="B32" s="14"/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2:19">
      <c r="B33" s="14"/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2:19">
      <c r="B34" s="14"/>
      <c r="C34" s="1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2:19">
      <c r="B35" s="14"/>
      <c r="C35" s="14" t="s">
        <v>51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2:19">
      <c r="B36" s="14">
        <v>5</v>
      </c>
      <c r="C36" s="14" t="s">
        <v>52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2:19">
      <c r="B37" s="14"/>
      <c r="C37" s="14" t="s">
        <v>53</v>
      </c>
      <c r="D37" s="10" t="s">
        <v>54</v>
      </c>
      <c r="E37" s="10"/>
      <c r="F37" s="12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2:19">
      <c r="B38" s="14"/>
      <c r="C38" s="14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2:19">
      <c r="B39" s="14"/>
      <c r="C39" s="14" t="s">
        <v>55</v>
      </c>
      <c r="D39" s="10" t="s">
        <v>56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2:19">
      <c r="B40" s="14"/>
      <c r="C40" s="14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2:19">
      <c r="B41" s="14"/>
      <c r="C41" s="14" t="s">
        <v>57</v>
      </c>
      <c r="D41" s="10" t="s">
        <v>58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2:19">
      <c r="B42" s="14"/>
      <c r="C42" s="1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2:19">
      <c r="B43" s="14"/>
      <c r="C43" s="14" t="s">
        <v>59</v>
      </c>
      <c r="D43" s="10" t="s">
        <v>60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2:19">
      <c r="B44" s="14"/>
      <c r="C44" s="14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2:19">
      <c r="B45" s="14"/>
      <c r="C45" s="14" t="s">
        <v>61</v>
      </c>
      <c r="D45" s="10" t="s">
        <v>62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2:19">
      <c r="B46" s="14"/>
      <c r="C46" s="14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2:19">
      <c r="B47" s="14"/>
      <c r="C47" s="14" t="s">
        <v>63</v>
      </c>
      <c r="D47" s="10" t="s">
        <v>64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2:19">
      <c r="B48" s="14"/>
      <c r="C48" s="14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2:19">
      <c r="B49" s="14"/>
      <c r="C49" s="14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2:19">
      <c r="B50" s="14">
        <v>6</v>
      </c>
      <c r="C50" s="14" t="s">
        <v>65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2:19">
      <c r="B51" s="14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2:19">
      <c r="B52" s="14">
        <v>7</v>
      </c>
      <c r="C52" s="14" t="s">
        <v>66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2:19">
      <c r="B53" s="14"/>
      <c r="C53" s="14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2:19">
      <c r="B54" s="14">
        <v>8</v>
      </c>
      <c r="C54" s="14" t="s">
        <v>67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2:19">
      <c r="B55" s="14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2:19">
      <c r="B56" s="14"/>
      <c r="C56" s="15" t="s">
        <v>68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2:19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2:19">
      <c r="B58" s="15">
        <v>9</v>
      </c>
      <c r="C58" s="16" t="s">
        <v>69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2:19">
      <c r="B59" s="15"/>
      <c r="C59" s="16" t="s">
        <v>70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2:19">
      <c r="B60" s="15"/>
      <c r="C60" s="16" t="s">
        <v>71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2:19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2:19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2:19">
      <c r="B63" s="10"/>
      <c r="C63" s="14" t="s">
        <v>72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2:19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2:19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2:19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2:19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</sheetData>
  <phoneticPr fontId="2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0" verticalDpi="0" copies="5"/>
</worksheet>
</file>

<file path=xl/worksheets/sheet3.xml><?xml version="1.0" encoding="utf-8"?>
<worksheet xmlns="http://schemas.openxmlformats.org/spreadsheetml/2006/main" xmlns:r="http://schemas.openxmlformats.org/officeDocument/2006/relationships">
  <dimension ref="A2:X56"/>
  <sheetViews>
    <sheetView topLeftCell="G1" zoomScale="75" zoomScaleNormal="75" zoomScalePageLayoutView="78" workbookViewId="0">
      <selection activeCell="K3" sqref="K3"/>
    </sheetView>
  </sheetViews>
  <sheetFormatPr defaultColWidth="10.625" defaultRowHeight="15.75"/>
  <cols>
    <col min="1" max="1" width="15.125" customWidth="1"/>
    <col min="2" max="2" width="6.125" hidden="1" customWidth="1"/>
    <col min="3" max="3" width="21.125" style="97" customWidth="1"/>
    <col min="8" max="8" width="10.625" hidden="1" customWidth="1"/>
    <col min="9" max="9" width="20.375" customWidth="1"/>
    <col min="13" max="13" width="12.625" customWidth="1"/>
    <col min="14" max="14" width="10.625" hidden="1" customWidth="1"/>
    <col min="15" max="15" width="0" hidden="1" customWidth="1"/>
    <col min="16" max="16" width="22.375" customWidth="1"/>
  </cols>
  <sheetData>
    <row r="2" spans="1:24" ht="18.75">
      <c r="G2" s="69" t="s">
        <v>118</v>
      </c>
      <c r="I2" s="97"/>
    </row>
    <row r="3" spans="1:24" ht="18.75">
      <c r="G3" s="6" t="s">
        <v>73</v>
      </c>
      <c r="I3" s="97"/>
    </row>
    <row r="5" spans="1:24" ht="18.75">
      <c r="A5" s="6" t="s">
        <v>10</v>
      </c>
      <c r="B5" s="6"/>
      <c r="C5" s="102"/>
      <c r="D5" s="6"/>
      <c r="E5" s="6"/>
      <c r="F5" s="6"/>
      <c r="G5" s="6" t="s">
        <v>20</v>
      </c>
      <c r="H5" s="6"/>
      <c r="I5" s="6"/>
      <c r="J5" s="6"/>
      <c r="K5" s="6"/>
      <c r="L5" s="6"/>
      <c r="M5" s="6" t="s">
        <v>13</v>
      </c>
      <c r="N5" s="6"/>
      <c r="O5" s="6"/>
      <c r="P5" s="6"/>
      <c r="Q5" s="6"/>
      <c r="R5" s="6" t="s">
        <v>24</v>
      </c>
      <c r="S5" s="6"/>
      <c r="T5" s="6"/>
      <c r="U5" s="6"/>
      <c r="V5" s="6" t="s">
        <v>25</v>
      </c>
    </row>
    <row r="6" spans="1:24" ht="18.75">
      <c r="A6" s="17"/>
      <c r="B6" s="18"/>
      <c r="C6" s="104"/>
      <c r="D6" s="8"/>
      <c r="E6" s="18"/>
      <c r="F6" s="18"/>
      <c r="G6" s="18"/>
      <c r="H6" s="18"/>
      <c r="I6" s="18"/>
      <c r="J6" s="8"/>
      <c r="K6" s="18"/>
      <c r="L6" s="19"/>
      <c r="M6" s="7"/>
      <c r="N6" s="18" t="s">
        <v>74</v>
      </c>
      <c r="O6" s="7"/>
      <c r="P6" s="7">
        <v>1</v>
      </c>
      <c r="Q6" s="7"/>
      <c r="R6" s="7"/>
      <c r="S6" s="7"/>
      <c r="T6" s="7"/>
      <c r="U6" s="7"/>
      <c r="V6" s="7"/>
      <c r="W6" s="7"/>
      <c r="X6" s="7"/>
    </row>
    <row r="7" spans="1:24" ht="18.75">
      <c r="A7" s="20" t="s">
        <v>75</v>
      </c>
      <c r="B7" s="18"/>
      <c r="C7" s="103"/>
      <c r="D7" s="71" t="s">
        <v>76</v>
      </c>
      <c r="E7" s="18">
        <v>1</v>
      </c>
      <c r="F7" s="18"/>
      <c r="G7" s="18" t="s">
        <v>77</v>
      </c>
      <c r="H7" s="7"/>
      <c r="I7" s="106"/>
      <c r="J7" s="22" t="s">
        <v>76</v>
      </c>
      <c r="K7" s="23">
        <v>7</v>
      </c>
      <c r="L7" s="19"/>
      <c r="M7" s="112" t="s">
        <v>78</v>
      </c>
      <c r="N7" s="25">
        <v>1</v>
      </c>
      <c r="O7" s="26">
        <v>1</v>
      </c>
      <c r="P7" s="25" t="s">
        <v>101</v>
      </c>
      <c r="Q7" s="19"/>
      <c r="R7" s="7"/>
      <c r="S7" s="7"/>
      <c r="T7" s="7"/>
      <c r="U7" s="7"/>
      <c r="V7" s="7"/>
      <c r="W7" s="7"/>
      <c r="X7" s="7"/>
    </row>
    <row r="8" spans="1:24" ht="18.75">
      <c r="A8" s="119" t="s">
        <v>78</v>
      </c>
      <c r="B8" s="27">
        <v>1</v>
      </c>
      <c r="C8" s="75" t="s">
        <v>101</v>
      </c>
      <c r="D8" s="28">
        <v>13.44</v>
      </c>
      <c r="E8" s="28">
        <v>1</v>
      </c>
      <c r="F8" s="29"/>
      <c r="G8" s="112" t="s">
        <v>78</v>
      </c>
      <c r="H8" s="30">
        <v>1</v>
      </c>
      <c r="I8" s="75" t="s">
        <v>101</v>
      </c>
      <c r="J8" s="28">
        <v>10</v>
      </c>
      <c r="K8" s="28">
        <v>1</v>
      </c>
      <c r="L8" s="31"/>
      <c r="M8" s="113" t="s">
        <v>80</v>
      </c>
      <c r="N8" s="77">
        <v>6</v>
      </c>
      <c r="O8" s="33">
        <v>6</v>
      </c>
      <c r="P8" s="77" t="s">
        <v>102</v>
      </c>
      <c r="Q8" s="19"/>
      <c r="R8" s="34" t="s">
        <v>81</v>
      </c>
      <c r="S8" s="7"/>
      <c r="T8" s="7">
        <v>4</v>
      </c>
      <c r="U8" s="7"/>
      <c r="V8" s="7"/>
      <c r="W8" s="7"/>
      <c r="X8" s="7"/>
    </row>
    <row r="9" spans="1:24" ht="18.75">
      <c r="A9" s="17">
        <v>7</v>
      </c>
      <c r="B9" s="27">
        <v>12</v>
      </c>
      <c r="C9" s="75" t="s">
        <v>99</v>
      </c>
      <c r="D9" s="74">
        <v>12.4</v>
      </c>
      <c r="E9" s="74">
        <v>2</v>
      </c>
      <c r="F9" s="29"/>
      <c r="G9" s="113" t="s">
        <v>80</v>
      </c>
      <c r="H9" s="30">
        <v>22</v>
      </c>
      <c r="I9" s="75" t="s">
        <v>160</v>
      </c>
      <c r="J9" s="74">
        <v>5.07</v>
      </c>
      <c r="K9" s="74">
        <v>4</v>
      </c>
      <c r="L9" s="31"/>
      <c r="M9" s="114" t="s">
        <v>83</v>
      </c>
      <c r="N9" s="77">
        <v>7</v>
      </c>
      <c r="O9" s="33">
        <v>7</v>
      </c>
      <c r="P9" s="77" t="s">
        <v>96</v>
      </c>
      <c r="Q9" s="19"/>
      <c r="R9" s="112" t="s">
        <v>78</v>
      </c>
      <c r="S9" s="74">
        <v>1.1000000000000001</v>
      </c>
      <c r="T9" s="25"/>
      <c r="U9" s="7"/>
      <c r="V9" s="7"/>
      <c r="W9" s="7"/>
      <c r="X9" s="7"/>
    </row>
    <row r="10" spans="1:24" ht="18.75">
      <c r="A10" s="120" t="s">
        <v>83</v>
      </c>
      <c r="B10" s="27">
        <v>13</v>
      </c>
      <c r="C10" s="75" t="s">
        <v>82</v>
      </c>
      <c r="D10" s="74">
        <v>12.03</v>
      </c>
      <c r="E10" s="74">
        <v>3</v>
      </c>
      <c r="F10" s="29"/>
      <c r="G10" s="114" t="s">
        <v>83</v>
      </c>
      <c r="H10" s="30">
        <v>4</v>
      </c>
      <c r="I10" s="75" t="s">
        <v>104</v>
      </c>
      <c r="J10" s="74">
        <v>7.77</v>
      </c>
      <c r="K10" s="74">
        <v>2</v>
      </c>
      <c r="L10" s="37"/>
      <c r="M10" s="115" t="s">
        <v>85</v>
      </c>
      <c r="N10" s="39">
        <v>12</v>
      </c>
      <c r="O10" s="40">
        <v>12</v>
      </c>
      <c r="P10" s="39" t="s">
        <v>104</v>
      </c>
      <c r="Q10" s="19"/>
      <c r="R10" s="113" t="s">
        <v>80</v>
      </c>
      <c r="S10" s="74">
        <v>2.2000000000000002</v>
      </c>
      <c r="T10" s="32"/>
      <c r="U10" s="7"/>
      <c r="V10" s="7"/>
      <c r="W10" s="7"/>
      <c r="X10" s="7"/>
    </row>
    <row r="11" spans="1:24" ht="18.75">
      <c r="A11" s="121" t="s">
        <v>85</v>
      </c>
      <c r="B11" s="27">
        <v>24</v>
      </c>
      <c r="C11" s="75" t="s">
        <v>100</v>
      </c>
      <c r="D11" s="41">
        <v>7.3</v>
      </c>
      <c r="E11" s="41">
        <v>4</v>
      </c>
      <c r="F11" s="29"/>
      <c r="G11" s="115" t="s">
        <v>85</v>
      </c>
      <c r="H11" s="30">
        <v>19</v>
      </c>
      <c r="I11" s="75" t="s">
        <v>84</v>
      </c>
      <c r="J11" s="41">
        <v>5.67</v>
      </c>
      <c r="K11" s="41">
        <v>3</v>
      </c>
      <c r="L11" s="29"/>
      <c r="M11" s="17"/>
      <c r="N11" s="7"/>
      <c r="O11" s="7"/>
      <c r="P11" s="7"/>
      <c r="Q11" s="7"/>
      <c r="R11" s="114" t="s">
        <v>83</v>
      </c>
      <c r="S11" s="74">
        <v>2.2999999999999998</v>
      </c>
      <c r="T11" s="32"/>
      <c r="U11" s="7"/>
      <c r="V11" s="7"/>
      <c r="W11" s="7"/>
      <c r="X11" s="7"/>
    </row>
    <row r="12" spans="1:24" ht="18.75">
      <c r="A12" s="17"/>
      <c r="B12" s="42"/>
      <c r="C12" s="105"/>
      <c r="D12" s="20"/>
      <c r="E12" s="18">
        <v>2</v>
      </c>
      <c r="F12" s="18"/>
      <c r="G12" s="17"/>
      <c r="H12" s="43"/>
      <c r="I12" s="105"/>
      <c r="J12" s="18"/>
      <c r="K12" s="23">
        <v>8</v>
      </c>
      <c r="L12" s="29"/>
      <c r="M12" s="116"/>
      <c r="N12" s="7" t="s">
        <v>86</v>
      </c>
      <c r="O12" s="7"/>
      <c r="P12" s="7">
        <v>2</v>
      </c>
      <c r="Q12" s="7"/>
      <c r="R12" s="7"/>
      <c r="S12" s="7"/>
      <c r="U12" s="7"/>
      <c r="V12" s="7"/>
      <c r="W12" s="8" t="s">
        <v>87</v>
      </c>
      <c r="X12" s="7">
        <v>6</v>
      </c>
    </row>
    <row r="13" spans="1:24" ht="18.75">
      <c r="A13" s="119" t="s">
        <v>78</v>
      </c>
      <c r="B13" s="27">
        <v>2</v>
      </c>
      <c r="C13" s="75" t="s">
        <v>102</v>
      </c>
      <c r="D13" s="28">
        <v>13.83</v>
      </c>
      <c r="E13" s="28">
        <v>1</v>
      </c>
      <c r="F13" s="29"/>
      <c r="G13" s="112" t="s">
        <v>78</v>
      </c>
      <c r="H13" s="30">
        <v>12</v>
      </c>
      <c r="I13" s="75" t="s">
        <v>99</v>
      </c>
      <c r="J13" s="28">
        <v>8.06</v>
      </c>
      <c r="K13" s="28">
        <v>2</v>
      </c>
      <c r="L13" s="29"/>
      <c r="M13" s="112" t="s">
        <v>78</v>
      </c>
      <c r="N13" s="25">
        <v>3</v>
      </c>
      <c r="O13" s="26">
        <v>3</v>
      </c>
      <c r="P13" s="25" t="s">
        <v>105</v>
      </c>
      <c r="Q13" s="19"/>
      <c r="R13" s="7"/>
      <c r="S13" s="7"/>
      <c r="T13" s="7"/>
      <c r="U13" s="7"/>
      <c r="V13" s="24" t="s">
        <v>78</v>
      </c>
      <c r="W13" s="35">
        <v>1.4</v>
      </c>
      <c r="X13" s="25"/>
    </row>
    <row r="14" spans="1:24" ht="18.75">
      <c r="A14" s="17" t="s">
        <v>80</v>
      </c>
      <c r="B14" s="27">
        <v>11</v>
      </c>
      <c r="C14" s="75" t="s">
        <v>98</v>
      </c>
      <c r="D14" s="74">
        <v>8.9600000000000009</v>
      </c>
      <c r="E14" s="74">
        <v>3</v>
      </c>
      <c r="F14" s="29"/>
      <c r="G14" s="113" t="s">
        <v>80</v>
      </c>
      <c r="H14" s="30">
        <v>15</v>
      </c>
      <c r="I14" s="75" t="s">
        <v>89</v>
      </c>
      <c r="J14" s="74">
        <v>6.77</v>
      </c>
      <c r="K14" s="74">
        <v>3</v>
      </c>
      <c r="L14" s="29"/>
      <c r="M14" s="113" t="s">
        <v>80</v>
      </c>
      <c r="N14" s="77">
        <v>4</v>
      </c>
      <c r="O14" s="33">
        <v>4</v>
      </c>
      <c r="P14" s="77" t="s">
        <v>94</v>
      </c>
      <c r="Q14" s="19"/>
      <c r="R14" s="7"/>
      <c r="S14" s="7"/>
      <c r="U14" s="7"/>
      <c r="V14" s="14" t="s">
        <v>80</v>
      </c>
      <c r="W14" s="35">
        <v>2.4</v>
      </c>
      <c r="X14" s="32"/>
    </row>
    <row r="15" spans="1:24" ht="18.75">
      <c r="A15" s="120" t="s">
        <v>83</v>
      </c>
      <c r="B15" s="27">
        <v>14</v>
      </c>
      <c r="C15" s="75" t="s">
        <v>92</v>
      </c>
      <c r="D15" s="74">
        <v>9.44</v>
      </c>
      <c r="E15" s="74">
        <v>2</v>
      </c>
      <c r="F15" s="29"/>
      <c r="G15" s="114" t="s">
        <v>83</v>
      </c>
      <c r="H15" s="30">
        <v>9</v>
      </c>
      <c r="I15" s="75" t="s">
        <v>105</v>
      </c>
      <c r="J15" s="74">
        <v>8.33</v>
      </c>
      <c r="K15" s="74">
        <v>1</v>
      </c>
      <c r="L15" s="29"/>
      <c r="M15" s="114" t="s">
        <v>83</v>
      </c>
      <c r="N15" s="77">
        <v>8</v>
      </c>
      <c r="O15" s="33">
        <v>8</v>
      </c>
      <c r="P15" s="77" t="s">
        <v>98</v>
      </c>
      <c r="Q15" s="19"/>
      <c r="R15" s="21" t="s">
        <v>93</v>
      </c>
      <c r="S15" s="21"/>
      <c r="T15" s="21">
        <v>5</v>
      </c>
      <c r="U15" s="7"/>
      <c r="V15" s="36" t="s">
        <v>83</v>
      </c>
      <c r="W15" s="35">
        <v>1.5</v>
      </c>
      <c r="X15" s="32"/>
    </row>
    <row r="16" spans="1:24" ht="18.75">
      <c r="A16" s="121" t="s">
        <v>85</v>
      </c>
      <c r="B16" s="27">
        <v>23</v>
      </c>
      <c r="C16" s="75" t="s">
        <v>103</v>
      </c>
      <c r="D16" s="41">
        <v>5.83</v>
      </c>
      <c r="E16" s="41">
        <v>4</v>
      </c>
      <c r="F16" s="29"/>
      <c r="G16" s="115" t="s">
        <v>85</v>
      </c>
      <c r="H16" s="30">
        <v>18</v>
      </c>
      <c r="I16" s="75" t="s">
        <v>109</v>
      </c>
      <c r="J16" s="41">
        <v>4.8</v>
      </c>
      <c r="K16" s="41">
        <v>4</v>
      </c>
      <c r="L16" s="29"/>
      <c r="M16" s="115" t="s">
        <v>85</v>
      </c>
      <c r="N16" s="39">
        <v>11</v>
      </c>
      <c r="O16" s="40">
        <v>10</v>
      </c>
      <c r="P16" s="39" t="s">
        <v>229</v>
      </c>
      <c r="Q16" s="19"/>
      <c r="R16" s="117" t="s">
        <v>78</v>
      </c>
      <c r="S16" s="74">
        <v>2.1</v>
      </c>
      <c r="T16" s="44"/>
      <c r="U16" s="7"/>
      <c r="V16" s="38" t="s">
        <v>85</v>
      </c>
      <c r="W16" s="35">
        <v>2.5</v>
      </c>
      <c r="X16" s="39"/>
    </row>
    <row r="17" spans="1:24" ht="18.75">
      <c r="A17" s="17"/>
      <c r="B17" s="42"/>
      <c r="C17" s="105"/>
      <c r="D17" s="20"/>
      <c r="E17" s="18">
        <v>3</v>
      </c>
      <c r="F17" s="18"/>
      <c r="G17" s="17"/>
      <c r="H17" s="43"/>
      <c r="I17" s="105"/>
      <c r="J17" s="72"/>
      <c r="K17" s="23">
        <v>9</v>
      </c>
      <c r="L17" s="29"/>
      <c r="M17" s="19"/>
      <c r="N17" s="19"/>
      <c r="O17" s="19"/>
      <c r="P17" s="19"/>
      <c r="Q17" s="19"/>
      <c r="R17" s="113" t="s">
        <v>80</v>
      </c>
      <c r="S17" s="41">
        <v>1.2</v>
      </c>
      <c r="T17" s="45"/>
      <c r="U17" s="7"/>
    </row>
    <row r="18" spans="1:24" ht="18.75">
      <c r="A18" s="119" t="s">
        <v>78</v>
      </c>
      <c r="B18" s="27">
        <v>3</v>
      </c>
      <c r="C18" s="75" t="s">
        <v>79</v>
      </c>
      <c r="D18" s="28">
        <v>14</v>
      </c>
      <c r="E18" s="28">
        <v>1</v>
      </c>
      <c r="F18" s="29"/>
      <c r="G18" s="112" t="s">
        <v>78</v>
      </c>
      <c r="H18" s="30">
        <v>13</v>
      </c>
      <c r="I18" s="75" t="s">
        <v>82</v>
      </c>
      <c r="J18" s="28">
        <v>7.93</v>
      </c>
      <c r="K18" s="28">
        <v>2</v>
      </c>
      <c r="L18" s="29"/>
      <c r="M18" s="19"/>
      <c r="N18" s="7" t="s">
        <v>95</v>
      </c>
      <c r="O18" s="7"/>
      <c r="P18" s="7">
        <v>3</v>
      </c>
      <c r="Q18" s="7"/>
      <c r="R18" s="118" t="s">
        <v>83</v>
      </c>
      <c r="S18" s="41">
        <v>1.3</v>
      </c>
      <c r="T18" s="46"/>
      <c r="U18" s="7"/>
    </row>
    <row r="19" spans="1:24" ht="18.75">
      <c r="A19" s="17" t="s">
        <v>80</v>
      </c>
      <c r="B19" s="27">
        <v>10</v>
      </c>
      <c r="C19" s="75" t="s">
        <v>97</v>
      </c>
      <c r="D19" s="74">
        <v>4.4400000000000004</v>
      </c>
      <c r="E19" s="74">
        <v>4</v>
      </c>
      <c r="F19" s="29"/>
      <c r="G19" s="113" t="s">
        <v>80</v>
      </c>
      <c r="H19" s="30">
        <v>10</v>
      </c>
      <c r="I19" s="75" t="s">
        <v>97</v>
      </c>
      <c r="J19" s="74">
        <v>3.97</v>
      </c>
      <c r="K19" s="74">
        <v>4</v>
      </c>
      <c r="L19" s="29"/>
      <c r="M19" s="112" t="s">
        <v>78</v>
      </c>
      <c r="N19" s="25">
        <v>2</v>
      </c>
      <c r="O19" s="26">
        <v>2</v>
      </c>
      <c r="P19" s="25" t="s">
        <v>79</v>
      </c>
      <c r="Q19" s="19"/>
      <c r="R19" s="7"/>
      <c r="S19" s="7"/>
      <c r="T19" s="19"/>
      <c r="U19" s="7"/>
    </row>
    <row r="20" spans="1:24" ht="18.75">
      <c r="A20" s="120" t="s">
        <v>83</v>
      </c>
      <c r="B20" s="27">
        <v>15</v>
      </c>
      <c r="C20" s="75" t="s">
        <v>89</v>
      </c>
      <c r="D20" s="74">
        <v>9</v>
      </c>
      <c r="E20" s="74">
        <v>2</v>
      </c>
      <c r="F20" s="29"/>
      <c r="G20" s="114" t="s">
        <v>83</v>
      </c>
      <c r="H20" s="30">
        <v>16</v>
      </c>
      <c r="I20" s="75" t="s">
        <v>106</v>
      </c>
      <c r="J20" s="74">
        <v>5.9</v>
      </c>
      <c r="K20" s="74">
        <v>3</v>
      </c>
      <c r="L20" s="7"/>
      <c r="M20" s="113" t="s">
        <v>80</v>
      </c>
      <c r="N20" s="77">
        <v>5</v>
      </c>
      <c r="O20" s="33">
        <v>5</v>
      </c>
      <c r="P20" s="77" t="s">
        <v>228</v>
      </c>
      <c r="Q20" s="19"/>
      <c r="R20" s="7"/>
      <c r="S20" s="7"/>
      <c r="T20" s="19"/>
      <c r="U20" s="7"/>
      <c r="V20" s="19"/>
      <c r="W20" s="19"/>
      <c r="X20" s="19"/>
    </row>
    <row r="21" spans="1:24" ht="18.75">
      <c r="A21" s="121" t="s">
        <v>85</v>
      </c>
      <c r="B21" s="27">
        <v>22</v>
      </c>
      <c r="C21" s="75" t="s">
        <v>160</v>
      </c>
      <c r="D21" s="41">
        <v>6.5</v>
      </c>
      <c r="E21" s="41">
        <v>3</v>
      </c>
      <c r="F21" s="29"/>
      <c r="G21" s="115" t="s">
        <v>85</v>
      </c>
      <c r="H21" s="30">
        <v>7</v>
      </c>
      <c r="I21" s="75" t="s">
        <v>94</v>
      </c>
      <c r="J21" s="41">
        <v>9.4700000000000006</v>
      </c>
      <c r="K21" s="41">
        <v>1</v>
      </c>
      <c r="L21" s="7"/>
      <c r="M21" s="114" t="s">
        <v>83</v>
      </c>
      <c r="N21" s="77">
        <v>9</v>
      </c>
      <c r="O21" s="33">
        <v>9</v>
      </c>
      <c r="P21" s="77" t="s">
        <v>99</v>
      </c>
      <c r="Q21" s="19"/>
      <c r="R21" s="7"/>
      <c r="S21" s="7"/>
      <c r="T21" s="19"/>
      <c r="U21" s="7"/>
      <c r="V21" s="19"/>
      <c r="W21" s="19"/>
      <c r="X21" s="19"/>
    </row>
    <row r="22" spans="1:24" ht="18.75">
      <c r="A22" s="17"/>
      <c r="B22" s="42"/>
      <c r="C22" s="105"/>
      <c r="D22" s="20"/>
      <c r="E22" s="18">
        <v>4</v>
      </c>
      <c r="F22" s="18"/>
      <c r="G22" s="17"/>
      <c r="H22" s="43"/>
      <c r="I22" s="105"/>
      <c r="J22" s="72"/>
      <c r="K22" s="23">
        <v>10</v>
      </c>
      <c r="L22" s="7"/>
      <c r="M22" s="115" t="s">
        <v>85</v>
      </c>
      <c r="N22" s="39">
        <v>10</v>
      </c>
      <c r="O22" s="40">
        <v>11</v>
      </c>
      <c r="P22" s="39" t="s">
        <v>88</v>
      </c>
      <c r="Q22" s="19"/>
      <c r="R22" s="7"/>
      <c r="S22" s="7"/>
      <c r="T22" s="47"/>
      <c r="U22" s="7"/>
      <c r="V22" s="19"/>
      <c r="W22" s="19"/>
      <c r="X22" s="19"/>
    </row>
    <row r="23" spans="1:24" ht="18.75">
      <c r="A23" s="119" t="s">
        <v>78</v>
      </c>
      <c r="B23" s="27">
        <v>4</v>
      </c>
      <c r="C23" s="75" t="s">
        <v>104</v>
      </c>
      <c r="D23" s="28">
        <v>11.66</v>
      </c>
      <c r="E23" s="28">
        <v>3</v>
      </c>
      <c r="F23" s="29"/>
      <c r="G23" s="112" t="s">
        <v>78</v>
      </c>
      <c r="H23" s="30">
        <v>24</v>
      </c>
      <c r="I23" s="75" t="s">
        <v>100</v>
      </c>
      <c r="J23" s="28">
        <v>5.76</v>
      </c>
      <c r="K23" s="28">
        <v>3</v>
      </c>
      <c r="L23" s="7"/>
      <c r="M23" s="19"/>
      <c r="N23" s="19"/>
      <c r="O23" s="19"/>
      <c r="P23" s="19"/>
      <c r="Q23" s="19"/>
      <c r="R23" s="7"/>
      <c r="S23" s="7"/>
      <c r="U23" s="7"/>
      <c r="V23" s="19"/>
      <c r="W23" s="19"/>
      <c r="X23" s="19"/>
    </row>
    <row r="24" spans="1:24" ht="18.75">
      <c r="A24" s="17" t="s">
        <v>80</v>
      </c>
      <c r="B24" s="27">
        <v>9</v>
      </c>
      <c r="C24" s="75" t="s">
        <v>105</v>
      </c>
      <c r="D24" s="74">
        <v>13.14</v>
      </c>
      <c r="E24" s="74">
        <v>1</v>
      </c>
      <c r="F24" s="29"/>
      <c r="G24" s="113" t="s">
        <v>80</v>
      </c>
      <c r="H24" s="30">
        <v>3</v>
      </c>
      <c r="I24" s="75" t="s">
        <v>79</v>
      </c>
      <c r="J24" s="74">
        <v>9.1300000000000008</v>
      </c>
      <c r="K24" s="74">
        <v>1</v>
      </c>
      <c r="L24" s="7"/>
      <c r="M24" s="7"/>
      <c r="N24" s="7"/>
      <c r="O24" s="7"/>
      <c r="P24" s="7"/>
      <c r="Q24" s="7"/>
      <c r="R24" s="7"/>
      <c r="S24" s="7"/>
      <c r="U24" s="7"/>
      <c r="V24" s="19"/>
      <c r="W24" s="19"/>
      <c r="X24" s="19"/>
    </row>
    <row r="25" spans="1:24" ht="18.75">
      <c r="A25" s="120" t="s">
        <v>83</v>
      </c>
      <c r="B25" s="27">
        <v>16</v>
      </c>
      <c r="C25" s="75" t="s">
        <v>106</v>
      </c>
      <c r="D25" s="74">
        <v>12.6</v>
      </c>
      <c r="E25" s="74">
        <v>2</v>
      </c>
      <c r="F25" s="29"/>
      <c r="G25" s="114" t="s">
        <v>83</v>
      </c>
      <c r="H25" s="30">
        <v>21</v>
      </c>
      <c r="I25" s="75" t="s">
        <v>90</v>
      </c>
      <c r="J25" s="74">
        <v>4.17</v>
      </c>
      <c r="K25" s="74">
        <v>4</v>
      </c>
      <c r="L25" s="18"/>
      <c r="M25" s="7"/>
      <c r="N25" s="7"/>
      <c r="O25" s="7"/>
      <c r="P25" s="7"/>
      <c r="Q25" s="7"/>
      <c r="R25" s="7"/>
      <c r="S25" s="7"/>
      <c r="U25" s="7"/>
      <c r="V25" s="19"/>
      <c r="W25" s="19"/>
      <c r="X25" s="19"/>
    </row>
    <row r="26" spans="1:24" ht="18.75">
      <c r="A26" s="121" t="s">
        <v>85</v>
      </c>
      <c r="B26" s="27">
        <v>21</v>
      </c>
      <c r="C26" s="75" t="s">
        <v>90</v>
      </c>
      <c r="D26" s="41">
        <v>3.63</v>
      </c>
      <c r="E26" s="41">
        <v>4</v>
      </c>
      <c r="F26" s="29"/>
      <c r="G26" s="115" t="s">
        <v>85</v>
      </c>
      <c r="H26" s="30">
        <v>6</v>
      </c>
      <c r="I26" s="75" t="s">
        <v>88</v>
      </c>
      <c r="J26" s="41">
        <v>6.84</v>
      </c>
      <c r="K26" s="41">
        <v>2</v>
      </c>
      <c r="L26" s="18"/>
      <c r="M26" s="7"/>
      <c r="N26" s="7"/>
      <c r="O26" s="7"/>
      <c r="P26" s="7"/>
      <c r="Q26" s="7"/>
      <c r="R26" s="7"/>
      <c r="S26" s="7"/>
      <c r="U26" s="7"/>
      <c r="V26" s="19"/>
      <c r="W26" s="19"/>
      <c r="X26" s="19"/>
    </row>
    <row r="27" spans="1:24" ht="18.75">
      <c r="A27" s="69"/>
      <c r="B27" s="7"/>
      <c r="C27" s="103"/>
      <c r="D27" s="7"/>
      <c r="E27" s="7">
        <v>5</v>
      </c>
      <c r="F27" s="7"/>
      <c r="G27" s="69"/>
      <c r="H27" s="71"/>
      <c r="I27" s="106"/>
      <c r="J27" s="71"/>
      <c r="K27" s="48">
        <v>11</v>
      </c>
      <c r="L27" s="7"/>
      <c r="M27" s="7"/>
      <c r="N27" s="7"/>
      <c r="O27" s="7"/>
      <c r="P27" s="7"/>
      <c r="Q27" s="7"/>
      <c r="R27" s="7"/>
      <c r="S27" s="7"/>
      <c r="U27" s="7"/>
      <c r="V27" s="19"/>
      <c r="W27" s="19"/>
      <c r="X27" s="19"/>
    </row>
    <row r="28" spans="1:24" ht="18.75">
      <c r="A28" s="119" t="s">
        <v>78</v>
      </c>
      <c r="B28" s="27">
        <v>5</v>
      </c>
      <c r="C28" s="75" t="s">
        <v>107</v>
      </c>
      <c r="D28" s="28">
        <v>12.77</v>
      </c>
      <c r="E28" s="28">
        <v>2</v>
      </c>
      <c r="F28" s="29"/>
      <c r="G28" s="112" t="s">
        <v>78</v>
      </c>
      <c r="H28" s="30">
        <v>2</v>
      </c>
      <c r="I28" s="75" t="s">
        <v>102</v>
      </c>
      <c r="J28" s="28">
        <v>6.94</v>
      </c>
      <c r="K28" s="28">
        <v>2</v>
      </c>
      <c r="L28" s="7"/>
      <c r="M28" s="7"/>
      <c r="N28" s="7"/>
      <c r="O28" s="7"/>
      <c r="P28" s="7"/>
      <c r="Q28" s="7"/>
      <c r="R28" s="7"/>
      <c r="S28" s="7"/>
      <c r="U28" s="7"/>
      <c r="V28" s="19"/>
      <c r="W28" s="19"/>
      <c r="X28" s="19"/>
    </row>
    <row r="29" spans="1:24" ht="18.75">
      <c r="A29" s="17" t="s">
        <v>80</v>
      </c>
      <c r="B29" s="27">
        <v>8</v>
      </c>
      <c r="C29" s="75" t="s">
        <v>96</v>
      </c>
      <c r="D29" s="74">
        <v>13.33</v>
      </c>
      <c r="E29" s="74">
        <v>1</v>
      </c>
      <c r="F29" s="29"/>
      <c r="G29" s="113" t="s">
        <v>80</v>
      </c>
      <c r="H29" s="30">
        <v>23</v>
      </c>
      <c r="I29" s="75" t="s">
        <v>103</v>
      </c>
      <c r="J29" s="74">
        <v>3.7</v>
      </c>
      <c r="K29" s="74">
        <v>3</v>
      </c>
      <c r="L29" s="7"/>
      <c r="M29" s="7"/>
      <c r="N29" s="7"/>
      <c r="O29" s="7"/>
      <c r="P29" s="7"/>
      <c r="Q29" s="7"/>
      <c r="R29" s="7"/>
      <c r="S29" s="7"/>
      <c r="V29" s="47"/>
      <c r="W29" s="47"/>
      <c r="X29" s="47"/>
    </row>
    <row r="30" spans="1:24" ht="18.75">
      <c r="A30" s="120" t="s">
        <v>83</v>
      </c>
      <c r="B30" s="27">
        <v>17</v>
      </c>
      <c r="C30" s="75" t="s">
        <v>108</v>
      </c>
      <c r="D30" s="74">
        <v>5.97</v>
      </c>
      <c r="E30" s="74">
        <v>3</v>
      </c>
      <c r="F30" s="29"/>
      <c r="G30" s="114" t="s">
        <v>83</v>
      </c>
      <c r="H30" s="30">
        <v>5</v>
      </c>
      <c r="I30" s="75" t="s">
        <v>107</v>
      </c>
      <c r="J30" s="74">
        <v>9.27</v>
      </c>
      <c r="K30" s="74">
        <v>1</v>
      </c>
      <c r="L30" s="7"/>
      <c r="M30" s="7"/>
      <c r="N30" s="7"/>
      <c r="O30" s="7"/>
      <c r="P30" s="7"/>
      <c r="Q30" s="7"/>
      <c r="R30" s="7"/>
      <c r="S30" s="7"/>
    </row>
    <row r="31" spans="1:24" ht="18.75">
      <c r="A31" s="121" t="s">
        <v>85</v>
      </c>
      <c r="B31" s="27">
        <v>20</v>
      </c>
      <c r="C31" s="75" t="s">
        <v>91</v>
      </c>
      <c r="D31" s="41">
        <v>4.03</v>
      </c>
      <c r="E31" s="41">
        <v>4</v>
      </c>
      <c r="F31" s="29"/>
      <c r="G31" s="115" t="s">
        <v>85</v>
      </c>
      <c r="H31" s="30">
        <v>20</v>
      </c>
      <c r="I31" s="75" t="s">
        <v>91</v>
      </c>
      <c r="J31" s="41" t="s">
        <v>205</v>
      </c>
      <c r="K31" s="41" t="s">
        <v>205</v>
      </c>
      <c r="L31" s="7"/>
      <c r="M31" s="7"/>
      <c r="N31" s="7"/>
      <c r="O31" s="7"/>
      <c r="P31" s="7"/>
      <c r="Q31" s="7"/>
      <c r="R31" s="7"/>
      <c r="S31" s="7"/>
    </row>
    <row r="32" spans="1:24" ht="18.75">
      <c r="A32" s="69"/>
      <c r="B32" s="7"/>
      <c r="C32" s="103"/>
      <c r="D32" s="7"/>
      <c r="E32" s="7">
        <v>6</v>
      </c>
      <c r="F32" s="7"/>
      <c r="G32" s="69"/>
      <c r="H32" s="71"/>
      <c r="I32" s="106"/>
      <c r="J32" s="7"/>
      <c r="K32" s="7">
        <v>12</v>
      </c>
      <c r="L32" s="7"/>
      <c r="M32" s="7"/>
      <c r="N32" s="7"/>
      <c r="O32" s="7"/>
      <c r="P32" s="7"/>
      <c r="Q32" s="7"/>
      <c r="R32" s="7"/>
      <c r="S32" s="7"/>
    </row>
    <row r="33" spans="1:19" ht="18.75">
      <c r="A33" s="119" t="s">
        <v>78</v>
      </c>
      <c r="B33" s="27">
        <v>6</v>
      </c>
      <c r="C33" s="75" t="s">
        <v>88</v>
      </c>
      <c r="D33" s="28">
        <v>7.23</v>
      </c>
      <c r="E33" s="28">
        <v>2</v>
      </c>
      <c r="F33" s="7"/>
      <c r="G33" s="112" t="s">
        <v>78</v>
      </c>
      <c r="H33" s="30">
        <v>11</v>
      </c>
      <c r="I33" s="75" t="s">
        <v>98</v>
      </c>
      <c r="J33" s="28">
        <v>9.4600000000000009</v>
      </c>
      <c r="K33" s="28">
        <v>1</v>
      </c>
      <c r="L33" s="7"/>
      <c r="M33" s="7"/>
      <c r="N33" s="7"/>
      <c r="O33" s="7"/>
      <c r="P33" s="7"/>
      <c r="Q33" s="7"/>
      <c r="R33" s="7"/>
      <c r="S33" s="7"/>
    </row>
    <row r="34" spans="1:19" ht="18.75">
      <c r="A34" s="17" t="s">
        <v>80</v>
      </c>
      <c r="B34" s="27">
        <v>7</v>
      </c>
      <c r="C34" s="75" t="s">
        <v>94</v>
      </c>
      <c r="D34" s="74">
        <v>13.16</v>
      </c>
      <c r="E34" s="74">
        <v>1</v>
      </c>
      <c r="F34" s="7"/>
      <c r="G34" s="113" t="s">
        <v>80</v>
      </c>
      <c r="H34" s="30">
        <v>14</v>
      </c>
      <c r="I34" s="75" t="s">
        <v>92</v>
      </c>
      <c r="J34" s="74">
        <v>5</v>
      </c>
      <c r="K34" s="74">
        <v>2</v>
      </c>
      <c r="L34" s="7"/>
      <c r="M34" s="7"/>
      <c r="N34" s="7"/>
      <c r="O34" s="7"/>
      <c r="P34" s="7"/>
      <c r="Q34" s="7"/>
      <c r="R34" s="7"/>
      <c r="S34" s="7"/>
    </row>
    <row r="35" spans="1:19" ht="18.75">
      <c r="A35" s="120" t="s">
        <v>83</v>
      </c>
      <c r="B35" s="27">
        <v>18</v>
      </c>
      <c r="C35" s="75" t="s">
        <v>109</v>
      </c>
      <c r="D35" s="74">
        <v>6.5</v>
      </c>
      <c r="E35" s="74">
        <v>3</v>
      </c>
      <c r="F35" s="7"/>
      <c r="G35" s="114" t="s">
        <v>83</v>
      </c>
      <c r="H35" s="30">
        <v>8</v>
      </c>
      <c r="I35" s="75" t="s">
        <v>96</v>
      </c>
      <c r="J35" s="74">
        <v>4.6399999999999997</v>
      </c>
      <c r="K35" s="74">
        <v>3</v>
      </c>
      <c r="L35" s="7"/>
      <c r="M35" s="7"/>
      <c r="N35" s="7"/>
      <c r="O35" s="7"/>
      <c r="P35" s="7"/>
      <c r="Q35" s="7"/>
      <c r="R35" s="7"/>
      <c r="S35" s="7"/>
    </row>
    <row r="36" spans="1:19" ht="18.75">
      <c r="A36" s="121" t="s">
        <v>85</v>
      </c>
      <c r="B36" s="27">
        <v>19</v>
      </c>
      <c r="C36" s="75" t="s">
        <v>84</v>
      </c>
      <c r="D36" s="41">
        <v>5.47</v>
      </c>
      <c r="E36" s="41">
        <v>4</v>
      </c>
      <c r="F36" s="7"/>
      <c r="G36" s="115" t="s">
        <v>85</v>
      </c>
      <c r="H36" s="30">
        <v>17</v>
      </c>
      <c r="I36" s="77" t="s">
        <v>108</v>
      </c>
      <c r="J36" s="41">
        <v>2.5</v>
      </c>
      <c r="K36" s="41">
        <v>4</v>
      </c>
      <c r="L36" s="7"/>
      <c r="M36" s="7"/>
      <c r="N36" s="7"/>
      <c r="O36" s="7"/>
      <c r="P36" s="7"/>
      <c r="Q36" s="7"/>
      <c r="R36" s="7"/>
      <c r="S36" s="7"/>
    </row>
    <row r="37" spans="1:19" ht="18.75">
      <c r="A37" s="7"/>
      <c r="B37" s="7"/>
      <c r="C37" s="103"/>
      <c r="D37" s="7"/>
      <c r="E37" s="7"/>
      <c r="F37" s="7"/>
      <c r="G37" s="7"/>
      <c r="H37" s="7"/>
      <c r="I37" s="21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>
      <c r="B38">
        <v>1</v>
      </c>
      <c r="I38" s="49"/>
    </row>
    <row r="39" spans="1:19">
      <c r="B39">
        <v>2</v>
      </c>
      <c r="I39" s="49"/>
    </row>
    <row r="40" spans="1:19">
      <c r="B40">
        <v>3</v>
      </c>
      <c r="I40" s="49"/>
    </row>
    <row r="41" spans="1:19">
      <c r="B41">
        <v>4</v>
      </c>
      <c r="I41" s="49"/>
    </row>
    <row r="42" spans="1:19">
      <c r="B42">
        <v>5</v>
      </c>
      <c r="I42" s="49"/>
    </row>
    <row r="43" spans="1:19">
      <c r="B43">
        <v>6</v>
      </c>
      <c r="I43" s="49"/>
    </row>
    <row r="44" spans="1:19">
      <c r="B44">
        <v>7</v>
      </c>
      <c r="I44" s="49"/>
    </row>
    <row r="45" spans="1:19">
      <c r="B45">
        <v>8</v>
      </c>
      <c r="I45" s="49"/>
    </row>
    <row r="46" spans="1:19">
      <c r="B46">
        <v>9</v>
      </c>
      <c r="I46" s="49"/>
    </row>
    <row r="47" spans="1:19">
      <c r="B47">
        <v>10</v>
      </c>
      <c r="I47" s="49"/>
    </row>
    <row r="48" spans="1:19">
      <c r="B48">
        <v>11</v>
      </c>
      <c r="I48" s="49"/>
    </row>
    <row r="49" spans="2:9">
      <c r="B49">
        <v>12</v>
      </c>
      <c r="I49" s="49"/>
    </row>
    <row r="50" spans="2:9">
      <c r="B50">
        <v>13</v>
      </c>
      <c r="I50" s="49"/>
    </row>
    <row r="51" spans="2:9">
      <c r="B51">
        <v>14</v>
      </c>
    </row>
    <row r="52" spans="2:9">
      <c r="B52">
        <v>15</v>
      </c>
    </row>
    <row r="53" spans="2:9">
      <c r="B53">
        <v>16</v>
      </c>
    </row>
    <row r="54" spans="2:9">
      <c r="B54">
        <v>17</v>
      </c>
    </row>
    <row r="55" spans="2:9">
      <c r="B55">
        <v>18</v>
      </c>
    </row>
    <row r="56" spans="2:9">
      <c r="B56">
        <v>19</v>
      </c>
    </row>
  </sheetData>
  <phoneticPr fontId="2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U25"/>
  <sheetViews>
    <sheetView topLeftCell="A2" zoomScale="80" zoomScaleNormal="80" zoomScalePageLayoutView="80" workbookViewId="0">
      <selection activeCell="D16" sqref="D16"/>
    </sheetView>
  </sheetViews>
  <sheetFormatPr defaultColWidth="8.875" defaultRowHeight="15.75"/>
  <cols>
    <col min="2" max="2" width="13" hidden="1" customWidth="1"/>
    <col min="3" max="3" width="17.625" customWidth="1"/>
    <col min="4" max="4" width="9.5" customWidth="1"/>
    <col min="7" max="7" width="10.5" customWidth="1"/>
    <col min="8" max="8" width="0.125" hidden="1" customWidth="1"/>
    <col min="9" max="9" width="17.125" customWidth="1"/>
    <col min="10" max="10" width="9.875" customWidth="1"/>
  </cols>
  <sheetData>
    <row r="2" spans="1:21" ht="18.75">
      <c r="A2" s="6" t="s">
        <v>118</v>
      </c>
    </row>
    <row r="3" spans="1:21" ht="18.75">
      <c r="A3" s="6" t="s">
        <v>110</v>
      </c>
    </row>
    <row r="5" spans="1:21" ht="18.75">
      <c r="A5" s="6" t="s">
        <v>111</v>
      </c>
      <c r="B5" s="6"/>
      <c r="C5" s="6"/>
      <c r="D5" s="6"/>
      <c r="E5" s="6"/>
      <c r="F5" s="6"/>
      <c r="G5" s="6" t="s">
        <v>20</v>
      </c>
      <c r="H5" s="6"/>
      <c r="I5" s="6"/>
      <c r="J5" s="6"/>
      <c r="K5" s="6"/>
      <c r="M5" s="6" t="s">
        <v>24</v>
      </c>
      <c r="N5" s="6"/>
      <c r="O5" s="6"/>
      <c r="Q5" s="6" t="s">
        <v>25</v>
      </c>
    </row>
    <row r="6" spans="1:21" ht="18.75">
      <c r="A6" s="7" t="s">
        <v>112</v>
      </c>
      <c r="B6" s="7"/>
      <c r="C6" s="7"/>
      <c r="D6" s="8"/>
      <c r="E6" s="7"/>
      <c r="F6" s="7"/>
      <c r="G6" s="18" t="s">
        <v>113</v>
      </c>
      <c r="H6" s="7"/>
      <c r="I6" s="18"/>
      <c r="J6" s="8"/>
      <c r="K6" s="18"/>
      <c r="M6" s="7"/>
      <c r="N6" s="7"/>
      <c r="O6" s="7"/>
    </row>
    <row r="7" spans="1:21" ht="18.75">
      <c r="A7" s="18"/>
      <c r="B7" s="18"/>
      <c r="C7" s="18"/>
      <c r="D7" s="22" t="s">
        <v>76</v>
      </c>
      <c r="E7" s="18">
        <v>1</v>
      </c>
      <c r="F7" s="18"/>
      <c r="G7" s="18"/>
      <c r="H7" s="50"/>
      <c r="I7" s="50"/>
      <c r="J7" s="22" t="s">
        <v>76</v>
      </c>
      <c r="K7" s="18">
        <v>4</v>
      </c>
      <c r="M7" s="18"/>
      <c r="N7" s="18"/>
      <c r="O7" s="7">
        <v>1</v>
      </c>
    </row>
    <row r="8" spans="1:21" ht="18.75">
      <c r="A8" s="112" t="s">
        <v>78</v>
      </c>
      <c r="B8" s="27">
        <v>1</v>
      </c>
      <c r="C8" s="131" t="s">
        <v>181</v>
      </c>
      <c r="D8" s="76">
        <v>8.43</v>
      </c>
      <c r="E8" s="76">
        <v>1</v>
      </c>
      <c r="F8" s="29"/>
      <c r="G8" s="112" t="s">
        <v>78</v>
      </c>
      <c r="H8" s="30">
        <v>1</v>
      </c>
      <c r="I8" s="131" t="s">
        <v>181</v>
      </c>
      <c r="J8" s="76"/>
      <c r="K8" s="76"/>
      <c r="L8" s="7"/>
      <c r="M8" s="112" t="s">
        <v>78</v>
      </c>
      <c r="N8" s="77"/>
      <c r="O8" s="76"/>
      <c r="P8" s="7"/>
      <c r="Q8" s="112" t="s">
        <v>78</v>
      </c>
      <c r="R8" s="30">
        <v>1.1000000000000001</v>
      </c>
      <c r="S8" s="32"/>
      <c r="T8" s="51"/>
      <c r="U8" s="51"/>
    </row>
    <row r="9" spans="1:21" ht="18.75">
      <c r="A9" s="113" t="s">
        <v>80</v>
      </c>
      <c r="B9" s="27">
        <v>6</v>
      </c>
      <c r="C9" s="131" t="s">
        <v>186</v>
      </c>
      <c r="D9" s="80">
        <v>4.5999999999999996</v>
      </c>
      <c r="E9" s="80">
        <v>3</v>
      </c>
      <c r="F9" s="29"/>
      <c r="G9" s="113" t="s">
        <v>80</v>
      </c>
      <c r="H9" s="30">
        <v>5</v>
      </c>
      <c r="I9" s="131" t="s">
        <v>185</v>
      </c>
      <c r="J9" s="80"/>
      <c r="K9" s="80"/>
      <c r="L9" s="7"/>
      <c r="M9" s="113" t="s">
        <v>80</v>
      </c>
      <c r="N9" s="77"/>
      <c r="O9" s="80"/>
      <c r="P9" s="7"/>
      <c r="Q9" s="113" t="s">
        <v>80</v>
      </c>
      <c r="R9" s="30">
        <v>2.1</v>
      </c>
      <c r="S9" s="32"/>
      <c r="T9" s="52"/>
      <c r="U9" s="52"/>
    </row>
    <row r="10" spans="1:21" ht="18.75">
      <c r="A10" s="114" t="s">
        <v>83</v>
      </c>
      <c r="B10" s="27">
        <v>7</v>
      </c>
      <c r="C10" s="131" t="s">
        <v>187</v>
      </c>
      <c r="D10" s="76">
        <v>5.84</v>
      </c>
      <c r="E10" s="74">
        <v>2</v>
      </c>
      <c r="F10" s="29"/>
      <c r="G10" s="114" t="s">
        <v>83</v>
      </c>
      <c r="H10" s="30">
        <v>8</v>
      </c>
      <c r="I10" s="131" t="s">
        <v>188</v>
      </c>
      <c r="J10" s="76"/>
      <c r="K10" s="74"/>
      <c r="L10" s="7"/>
      <c r="M10" s="114" t="s">
        <v>83</v>
      </c>
      <c r="N10" s="77"/>
      <c r="O10" s="74"/>
      <c r="P10" s="7"/>
      <c r="Q10" s="114" t="s">
        <v>83</v>
      </c>
      <c r="R10" s="30">
        <v>1.2</v>
      </c>
      <c r="S10" s="32"/>
      <c r="T10" s="51"/>
      <c r="U10" s="35"/>
    </row>
    <row r="11" spans="1:21" ht="18.75">
      <c r="A11" s="115" t="s">
        <v>85</v>
      </c>
      <c r="B11" s="27">
        <v>12</v>
      </c>
      <c r="C11" s="27" t="s">
        <v>193</v>
      </c>
      <c r="D11" s="76">
        <v>2.2000000000000002</v>
      </c>
      <c r="E11" s="74">
        <v>4</v>
      </c>
      <c r="F11" s="29"/>
      <c r="G11" s="115" t="s">
        <v>85</v>
      </c>
      <c r="H11" s="30">
        <v>10</v>
      </c>
      <c r="I11" s="131" t="s">
        <v>190</v>
      </c>
      <c r="J11" s="76"/>
      <c r="K11" s="74"/>
      <c r="L11" s="7"/>
      <c r="M11" s="7"/>
      <c r="N11" s="7"/>
      <c r="O11" s="7"/>
      <c r="P11" s="7"/>
      <c r="Q11" s="115" t="s">
        <v>85</v>
      </c>
      <c r="R11" s="30">
        <v>2.2000000000000002</v>
      </c>
      <c r="S11" s="32"/>
      <c r="T11" s="51"/>
      <c r="U11" s="35"/>
    </row>
    <row r="12" spans="1:21" ht="18.75">
      <c r="A12" s="7"/>
      <c r="B12" s="42"/>
      <c r="C12" s="103"/>
      <c r="D12" s="7"/>
      <c r="E12" s="7"/>
      <c r="F12" s="7"/>
      <c r="G12" s="7"/>
      <c r="H12" s="108"/>
      <c r="I12" s="103"/>
      <c r="J12" s="7"/>
      <c r="K12" s="7"/>
      <c r="L12" s="7"/>
      <c r="M12" s="7"/>
      <c r="N12" s="7"/>
      <c r="O12" s="7">
        <v>2</v>
      </c>
      <c r="P12" s="7"/>
      <c r="Q12" s="7"/>
      <c r="R12" s="7"/>
    </row>
    <row r="13" spans="1:21" ht="18.75">
      <c r="A13" s="7" t="s">
        <v>114</v>
      </c>
      <c r="B13" s="7"/>
      <c r="C13" s="103"/>
      <c r="D13" s="71"/>
      <c r="E13" s="7"/>
      <c r="F13" s="7"/>
      <c r="G13" s="18" t="s">
        <v>115</v>
      </c>
      <c r="H13" s="7"/>
      <c r="I13" s="104"/>
      <c r="J13" s="71"/>
      <c r="K13" s="18"/>
      <c r="L13" s="7"/>
      <c r="M13" s="112" t="s">
        <v>78</v>
      </c>
      <c r="N13" s="77"/>
      <c r="O13" s="76"/>
      <c r="P13" s="7"/>
      <c r="Q13" s="7"/>
      <c r="R13" s="7"/>
    </row>
    <row r="14" spans="1:21" ht="18.75">
      <c r="A14" s="18"/>
      <c r="B14" s="7"/>
      <c r="C14" s="104"/>
      <c r="D14" s="72"/>
      <c r="E14" s="18">
        <v>2</v>
      </c>
      <c r="F14" s="18"/>
      <c r="G14" s="18"/>
      <c r="H14" s="7"/>
      <c r="I14" s="132"/>
      <c r="J14" s="72"/>
      <c r="K14" s="18">
        <v>5</v>
      </c>
      <c r="L14" s="7"/>
      <c r="M14" s="113" t="s">
        <v>80</v>
      </c>
      <c r="N14" s="77"/>
      <c r="O14" s="80"/>
      <c r="P14" s="7"/>
      <c r="Q14" s="7"/>
      <c r="R14" s="7"/>
    </row>
    <row r="15" spans="1:21" ht="18.75">
      <c r="A15" s="112" t="s">
        <v>78</v>
      </c>
      <c r="B15" s="27">
        <v>2</v>
      </c>
      <c r="C15" s="131" t="s">
        <v>182</v>
      </c>
      <c r="D15" s="76">
        <v>5.67</v>
      </c>
      <c r="E15" s="76">
        <v>4</v>
      </c>
      <c r="F15" s="29"/>
      <c r="G15" s="112" t="s">
        <v>78</v>
      </c>
      <c r="H15" s="30">
        <v>6</v>
      </c>
      <c r="I15" s="131" t="s">
        <v>186</v>
      </c>
      <c r="J15" s="76"/>
      <c r="K15" s="76"/>
      <c r="L15" s="7"/>
      <c r="M15" s="114" t="s">
        <v>83</v>
      </c>
      <c r="N15" s="77"/>
      <c r="O15" s="74"/>
      <c r="P15" s="7"/>
      <c r="Q15" s="7"/>
      <c r="R15" s="7"/>
    </row>
    <row r="16" spans="1:21" ht="18.75">
      <c r="A16" s="113" t="s">
        <v>80</v>
      </c>
      <c r="B16" s="27">
        <v>5</v>
      </c>
      <c r="C16" s="131" t="s">
        <v>185</v>
      </c>
      <c r="D16" s="80">
        <v>9.6</v>
      </c>
      <c r="E16" s="80">
        <v>1</v>
      </c>
      <c r="F16" s="29"/>
      <c r="G16" s="113" t="s">
        <v>80</v>
      </c>
      <c r="H16" s="30">
        <v>2</v>
      </c>
      <c r="I16" s="131" t="s">
        <v>182</v>
      </c>
      <c r="J16" s="80"/>
      <c r="K16" s="80"/>
      <c r="L16" s="7"/>
      <c r="M16" s="7"/>
      <c r="N16" s="7"/>
      <c r="O16" s="7"/>
      <c r="P16" s="7"/>
      <c r="Q16" s="7"/>
      <c r="R16" s="7"/>
    </row>
    <row r="17" spans="1:18" ht="18.75">
      <c r="A17" s="114" t="s">
        <v>83</v>
      </c>
      <c r="B17" s="27">
        <v>8</v>
      </c>
      <c r="C17" s="131" t="s">
        <v>188</v>
      </c>
      <c r="D17" s="76">
        <v>6.03</v>
      </c>
      <c r="E17" s="74">
        <v>3</v>
      </c>
      <c r="F17" s="29"/>
      <c r="G17" s="114" t="s">
        <v>83</v>
      </c>
      <c r="H17" s="30">
        <v>11</v>
      </c>
      <c r="I17" s="131" t="s">
        <v>191</v>
      </c>
      <c r="J17" s="76"/>
      <c r="K17" s="74"/>
      <c r="L17" s="7"/>
      <c r="M17" s="7"/>
      <c r="N17" s="7"/>
      <c r="O17" s="7"/>
      <c r="P17" s="7"/>
      <c r="Q17" s="7"/>
      <c r="R17" s="7"/>
    </row>
    <row r="18" spans="1:18" ht="18.75">
      <c r="A18" s="115" t="s">
        <v>85</v>
      </c>
      <c r="B18" s="27">
        <v>11</v>
      </c>
      <c r="C18" s="77" t="s">
        <v>191</v>
      </c>
      <c r="D18" s="76">
        <v>6.77</v>
      </c>
      <c r="E18" s="74">
        <v>2</v>
      </c>
      <c r="F18" s="29"/>
      <c r="G18" s="115" t="s">
        <v>85</v>
      </c>
      <c r="H18" s="30">
        <v>9</v>
      </c>
      <c r="I18" s="131" t="s">
        <v>189</v>
      </c>
      <c r="J18" s="76"/>
      <c r="K18" s="74"/>
      <c r="L18" s="7"/>
      <c r="M18" s="7"/>
      <c r="N18" s="7"/>
      <c r="O18" s="7"/>
      <c r="P18" s="7"/>
      <c r="Q18" s="7"/>
      <c r="R18" s="7"/>
    </row>
    <row r="19" spans="1:18" ht="18.75">
      <c r="A19" s="7"/>
      <c r="B19" s="7"/>
      <c r="C19" s="7"/>
      <c r="D19" s="7"/>
      <c r="E19" s="7"/>
      <c r="F19" s="7"/>
      <c r="G19" s="7"/>
      <c r="H19" s="7"/>
      <c r="I19" s="103"/>
      <c r="J19" s="7"/>
      <c r="K19" s="7"/>
      <c r="L19" s="7"/>
      <c r="M19" s="7"/>
      <c r="N19" s="7"/>
      <c r="O19" s="7"/>
      <c r="P19" s="7"/>
      <c r="Q19" s="7"/>
      <c r="R19" s="7"/>
    </row>
    <row r="20" spans="1:18" ht="18.75">
      <c r="A20" s="7" t="s">
        <v>116</v>
      </c>
      <c r="B20" s="7"/>
      <c r="C20" s="7"/>
      <c r="D20" s="71"/>
      <c r="E20" s="7"/>
      <c r="F20" s="7"/>
      <c r="G20" s="18" t="s">
        <v>117</v>
      </c>
      <c r="H20" s="7"/>
      <c r="I20" s="18"/>
      <c r="J20" s="71"/>
      <c r="K20" s="18"/>
      <c r="L20" s="7"/>
      <c r="M20" s="7"/>
      <c r="N20" s="7"/>
      <c r="O20" s="7"/>
      <c r="P20" s="7"/>
      <c r="Q20" s="7"/>
      <c r="R20" s="7"/>
    </row>
    <row r="21" spans="1:18" ht="18.75">
      <c r="A21" s="18"/>
      <c r="B21" s="7"/>
      <c r="C21" s="18"/>
      <c r="D21" s="72"/>
      <c r="E21" s="18">
        <v>3</v>
      </c>
      <c r="F21" s="18"/>
      <c r="G21" s="18"/>
      <c r="H21" s="7"/>
      <c r="I21" s="50"/>
      <c r="J21" s="72"/>
      <c r="K21" s="18">
        <v>6</v>
      </c>
      <c r="L21" s="7"/>
      <c r="M21" s="7"/>
      <c r="N21" s="7"/>
      <c r="O21" s="7"/>
      <c r="P21" s="7"/>
      <c r="Q21" s="7"/>
      <c r="R21" s="7"/>
    </row>
    <row r="22" spans="1:18" ht="18.75">
      <c r="A22" s="112" t="s">
        <v>78</v>
      </c>
      <c r="B22" s="107">
        <v>3</v>
      </c>
      <c r="C22" s="77" t="s">
        <v>183</v>
      </c>
      <c r="D22" s="76">
        <v>10.87</v>
      </c>
      <c r="E22" s="76">
        <v>2</v>
      </c>
      <c r="F22" s="29"/>
      <c r="G22" s="112" t="s">
        <v>78</v>
      </c>
      <c r="H22" s="30">
        <v>7</v>
      </c>
      <c r="I22" s="77" t="s">
        <v>187</v>
      </c>
      <c r="J22" s="76"/>
      <c r="K22" s="76"/>
      <c r="L22" s="7"/>
      <c r="M22" s="7"/>
      <c r="N22" s="7"/>
      <c r="O22" s="7"/>
      <c r="P22" s="7"/>
      <c r="Q22" s="7"/>
      <c r="R22" s="7"/>
    </row>
    <row r="23" spans="1:18" ht="18.75">
      <c r="A23" s="113" t="s">
        <v>80</v>
      </c>
      <c r="B23" s="107">
        <v>4</v>
      </c>
      <c r="C23" s="77" t="s">
        <v>184</v>
      </c>
      <c r="D23" s="80">
        <v>12.77</v>
      </c>
      <c r="E23" s="80">
        <v>1</v>
      </c>
      <c r="F23" s="29"/>
      <c r="G23" s="113" t="s">
        <v>80</v>
      </c>
      <c r="H23" s="30">
        <v>12</v>
      </c>
      <c r="I23" s="27" t="s">
        <v>193</v>
      </c>
      <c r="J23" s="80"/>
      <c r="K23" s="80"/>
      <c r="L23" s="7"/>
      <c r="M23" s="7"/>
      <c r="N23" s="7"/>
      <c r="O23" s="7"/>
      <c r="P23" s="7"/>
      <c r="Q23" s="7"/>
      <c r="R23" s="7"/>
    </row>
    <row r="24" spans="1:18" ht="18.75">
      <c r="A24" s="114" t="s">
        <v>83</v>
      </c>
      <c r="B24" s="107">
        <v>9</v>
      </c>
      <c r="C24" s="77" t="s">
        <v>189</v>
      </c>
      <c r="D24" s="76">
        <v>6.6</v>
      </c>
      <c r="E24" s="74">
        <v>3</v>
      </c>
      <c r="F24" s="29"/>
      <c r="G24" s="114" t="s">
        <v>83</v>
      </c>
      <c r="H24" s="30">
        <v>3</v>
      </c>
      <c r="I24" s="77" t="s">
        <v>183</v>
      </c>
      <c r="J24" s="76"/>
      <c r="K24" s="74"/>
      <c r="L24" s="7"/>
      <c r="M24" s="7"/>
      <c r="N24" s="7"/>
      <c r="O24" s="7"/>
      <c r="P24" s="7"/>
      <c r="Q24" s="7"/>
      <c r="R24" s="7"/>
    </row>
    <row r="25" spans="1:18" ht="18.75">
      <c r="A25" s="115" t="s">
        <v>85</v>
      </c>
      <c r="B25" s="107">
        <v>10</v>
      </c>
      <c r="C25" s="77" t="s">
        <v>190</v>
      </c>
      <c r="D25" s="76">
        <v>6.53</v>
      </c>
      <c r="E25" s="74">
        <v>4</v>
      </c>
      <c r="F25" s="29"/>
      <c r="G25" s="115" t="s">
        <v>85</v>
      </c>
      <c r="H25" s="30">
        <v>4</v>
      </c>
      <c r="I25" s="77" t="s">
        <v>184</v>
      </c>
      <c r="J25" s="76"/>
      <c r="K25" s="74"/>
      <c r="L25" s="7"/>
      <c r="M25" s="7"/>
      <c r="N25" s="7"/>
      <c r="O25" s="7"/>
      <c r="P25" s="7"/>
      <c r="Q25" s="7"/>
      <c r="R25" s="7"/>
    </row>
  </sheetData>
  <phoneticPr fontId="27" type="noConversion"/>
  <pageMargins left="0.70000000000000007" right="0.70000000000000007" top="0.75000000000000011" bottom="0.75000000000000011" header="0.30000000000000004" footer="0.30000000000000004"/>
  <pageSetup paperSize="9" scale="70" orientation="landscape" horizontalDpi="4294967293" verticalDpi="4294967293" copies="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S29"/>
  <sheetViews>
    <sheetView zoomScale="90" zoomScaleNormal="90" zoomScalePageLayoutView="90" workbookViewId="0"/>
  </sheetViews>
  <sheetFormatPr defaultColWidth="8.875" defaultRowHeight="15.75"/>
  <cols>
    <col min="1" max="1" width="15.5" customWidth="1"/>
    <col min="2" max="2" width="5.625" hidden="1" customWidth="1"/>
    <col min="4" max="4" width="14.625" customWidth="1"/>
    <col min="8" max="8" width="6.125" hidden="1" customWidth="1"/>
    <col min="14" max="14" width="20" customWidth="1"/>
    <col min="16" max="16" width="4.125" customWidth="1"/>
  </cols>
  <sheetData>
    <row r="2" spans="1:19" ht="18.75">
      <c r="A2" s="69" t="s">
        <v>222</v>
      </c>
    </row>
    <row r="3" spans="1:19" ht="18.75">
      <c r="A3" s="6" t="s">
        <v>119</v>
      </c>
    </row>
    <row r="5" spans="1:19" ht="18.75">
      <c r="A5" s="6" t="s">
        <v>120</v>
      </c>
      <c r="B5" s="6"/>
      <c r="C5" s="6"/>
      <c r="D5" s="8"/>
      <c r="E5" s="6"/>
      <c r="F5" s="6"/>
      <c r="G5" s="6" t="s">
        <v>121</v>
      </c>
      <c r="H5" s="6"/>
      <c r="I5" s="6"/>
      <c r="J5" s="8"/>
      <c r="K5" s="6"/>
      <c r="M5" s="6" t="s">
        <v>24</v>
      </c>
      <c r="N5" s="6"/>
      <c r="O5" s="6"/>
      <c r="P5" s="6"/>
      <c r="Q5" s="6" t="s">
        <v>25</v>
      </c>
    </row>
    <row r="6" spans="1:19" ht="18.75">
      <c r="A6" s="7"/>
      <c r="B6" s="18" t="s">
        <v>74</v>
      </c>
      <c r="C6" s="7"/>
      <c r="D6" s="22" t="s">
        <v>76</v>
      </c>
      <c r="E6" s="7">
        <v>1</v>
      </c>
      <c r="F6" s="7"/>
      <c r="G6" s="7"/>
      <c r="H6" s="18"/>
      <c r="I6" s="7"/>
      <c r="J6" s="22" t="s">
        <v>76</v>
      </c>
      <c r="K6" s="7">
        <v>1</v>
      </c>
      <c r="M6" s="7"/>
      <c r="N6" s="7"/>
      <c r="O6" s="7"/>
      <c r="P6" s="7"/>
      <c r="Q6" s="7"/>
      <c r="R6" s="7"/>
      <c r="S6" s="7"/>
    </row>
    <row r="7" spans="1:19" ht="18.75">
      <c r="A7" s="24" t="s">
        <v>78</v>
      </c>
      <c r="B7" s="25">
        <v>1</v>
      </c>
      <c r="C7" s="185" t="s">
        <v>163</v>
      </c>
      <c r="D7" s="186"/>
      <c r="E7" s="25">
        <v>1</v>
      </c>
      <c r="F7" s="19"/>
      <c r="G7" s="24" t="s">
        <v>78</v>
      </c>
      <c r="H7" s="25">
        <v>1</v>
      </c>
      <c r="I7" s="126" t="s">
        <v>163</v>
      </c>
      <c r="J7" s="26"/>
      <c r="K7" s="25">
        <v>1</v>
      </c>
      <c r="M7" s="7"/>
      <c r="N7" s="7"/>
      <c r="O7" s="7"/>
      <c r="P7" s="7"/>
      <c r="Q7" s="7"/>
      <c r="R7" s="7"/>
      <c r="S7" s="7"/>
    </row>
    <row r="8" spans="1:19" ht="18.75">
      <c r="A8" s="14" t="s">
        <v>80</v>
      </c>
      <c r="B8" s="32">
        <v>8</v>
      </c>
      <c r="C8" s="185" t="s">
        <v>170</v>
      </c>
      <c r="D8" s="186"/>
      <c r="E8" s="32">
        <v>4</v>
      </c>
      <c r="F8" s="19"/>
      <c r="G8" s="14" t="s">
        <v>80</v>
      </c>
      <c r="H8" s="32">
        <v>5</v>
      </c>
      <c r="I8" s="77" t="s">
        <v>167</v>
      </c>
      <c r="J8" s="33"/>
      <c r="K8" s="32">
        <v>3</v>
      </c>
      <c r="M8" s="7"/>
      <c r="N8" s="7"/>
      <c r="O8" s="7"/>
      <c r="P8" s="7"/>
      <c r="Q8" s="7"/>
      <c r="R8" s="7"/>
      <c r="S8" s="7"/>
    </row>
    <row r="9" spans="1:19" ht="18.75">
      <c r="A9" s="36" t="s">
        <v>83</v>
      </c>
      <c r="B9" s="32">
        <v>9</v>
      </c>
      <c r="C9" s="185" t="s">
        <v>171</v>
      </c>
      <c r="D9" s="186"/>
      <c r="E9" s="32">
        <v>2</v>
      </c>
      <c r="F9" s="19"/>
      <c r="G9" s="36" t="s">
        <v>83</v>
      </c>
      <c r="H9" s="32">
        <v>10</v>
      </c>
      <c r="I9" s="77" t="s">
        <v>172</v>
      </c>
      <c r="J9" s="33"/>
      <c r="K9" s="32">
        <v>4</v>
      </c>
      <c r="M9" s="34" t="s">
        <v>81</v>
      </c>
      <c r="N9" s="7"/>
      <c r="O9" s="7">
        <v>5</v>
      </c>
      <c r="P9" s="7"/>
      <c r="Q9" s="7"/>
      <c r="R9" s="7"/>
      <c r="S9" s="7"/>
    </row>
    <row r="10" spans="1:19" ht="18.75">
      <c r="A10" s="38" t="s">
        <v>85</v>
      </c>
      <c r="B10" s="39">
        <v>16</v>
      </c>
      <c r="C10" s="77" t="s">
        <v>178</v>
      </c>
      <c r="D10" s="40"/>
      <c r="E10" s="39">
        <v>3</v>
      </c>
      <c r="F10" s="19"/>
      <c r="G10" s="38" t="s">
        <v>85</v>
      </c>
      <c r="H10" s="39">
        <v>15</v>
      </c>
      <c r="I10" s="77" t="s">
        <v>177</v>
      </c>
      <c r="J10" s="40"/>
      <c r="K10" s="39">
        <v>2</v>
      </c>
      <c r="M10" s="24" t="s">
        <v>78</v>
      </c>
      <c r="N10" s="74" t="s">
        <v>165</v>
      </c>
      <c r="O10" s="25"/>
      <c r="P10" s="7"/>
      <c r="Q10" s="7"/>
      <c r="R10" s="7"/>
      <c r="S10" s="7"/>
    </row>
    <row r="11" spans="1:19" ht="18.7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M11" s="14" t="s">
        <v>80</v>
      </c>
      <c r="N11" s="74" t="s">
        <v>168</v>
      </c>
      <c r="O11" s="32"/>
      <c r="P11" s="7"/>
      <c r="Q11" s="7"/>
      <c r="R11" s="7"/>
      <c r="S11" s="7"/>
    </row>
    <row r="12" spans="1:19" ht="18.75">
      <c r="A12" s="7"/>
      <c r="B12" s="7" t="s">
        <v>86</v>
      </c>
      <c r="C12" s="7"/>
      <c r="D12" s="7"/>
      <c r="E12" s="7">
        <v>2</v>
      </c>
      <c r="F12" s="7"/>
      <c r="G12" s="7"/>
      <c r="H12" s="7"/>
      <c r="I12" s="7"/>
      <c r="J12" s="7"/>
      <c r="K12" s="7">
        <v>2</v>
      </c>
      <c r="M12" s="36" t="s">
        <v>83</v>
      </c>
      <c r="N12" s="74" t="s">
        <v>171</v>
      </c>
      <c r="O12" s="32"/>
      <c r="P12" s="7"/>
      <c r="Q12" s="7"/>
      <c r="R12" s="7"/>
      <c r="S12" s="7"/>
    </row>
    <row r="13" spans="1:19" ht="18.75">
      <c r="A13" s="24" t="s">
        <v>78</v>
      </c>
      <c r="B13" s="25">
        <v>4</v>
      </c>
      <c r="C13" s="185" t="s">
        <v>166</v>
      </c>
      <c r="D13" s="186"/>
      <c r="E13" s="25">
        <v>1</v>
      </c>
      <c r="F13" s="19"/>
      <c r="G13" s="24" t="s">
        <v>78</v>
      </c>
      <c r="H13" s="25">
        <v>3</v>
      </c>
      <c r="I13" s="126" t="s">
        <v>165</v>
      </c>
      <c r="J13" s="26"/>
      <c r="K13" s="25">
        <v>1</v>
      </c>
      <c r="M13" s="38" t="s">
        <v>85</v>
      </c>
      <c r="N13" s="74" t="s">
        <v>175</v>
      </c>
      <c r="O13" s="39"/>
      <c r="P13" s="7"/>
      <c r="Q13" s="7"/>
      <c r="R13" s="7"/>
      <c r="S13" s="7"/>
    </row>
    <row r="14" spans="1:19" ht="18.75">
      <c r="A14" s="14" t="s">
        <v>80</v>
      </c>
      <c r="B14" s="32">
        <v>5</v>
      </c>
      <c r="C14" s="185" t="s">
        <v>167</v>
      </c>
      <c r="D14" s="186"/>
      <c r="E14" s="32">
        <v>4</v>
      </c>
      <c r="F14" s="19"/>
      <c r="G14" s="14" t="s">
        <v>80</v>
      </c>
      <c r="H14" s="32">
        <v>7</v>
      </c>
      <c r="I14" s="130" t="s">
        <v>169</v>
      </c>
      <c r="J14" s="33"/>
      <c r="K14" s="32">
        <v>4</v>
      </c>
      <c r="M14" s="7"/>
      <c r="N14" s="7"/>
      <c r="O14" s="7"/>
      <c r="P14" s="7"/>
      <c r="Q14" s="7"/>
      <c r="R14" s="7"/>
      <c r="S14" s="7"/>
    </row>
    <row r="15" spans="1:19" ht="18.75">
      <c r="A15" s="36" t="s">
        <v>83</v>
      </c>
      <c r="B15" s="32">
        <v>12</v>
      </c>
      <c r="C15" s="185" t="s">
        <v>174</v>
      </c>
      <c r="D15" s="186"/>
      <c r="E15" s="32">
        <v>3</v>
      </c>
      <c r="F15" s="19"/>
      <c r="G15" s="36" t="s">
        <v>83</v>
      </c>
      <c r="H15" s="32">
        <v>9</v>
      </c>
      <c r="I15" s="77" t="s">
        <v>171</v>
      </c>
      <c r="J15" s="33"/>
      <c r="K15" s="32">
        <v>2</v>
      </c>
      <c r="M15" s="7"/>
      <c r="N15" s="7"/>
      <c r="O15" s="7"/>
      <c r="P15" s="7"/>
      <c r="Q15" s="7"/>
      <c r="R15" s="8" t="s">
        <v>87</v>
      </c>
      <c r="S15" s="7">
        <v>7</v>
      </c>
    </row>
    <row r="16" spans="1:19" ht="18.75">
      <c r="A16" s="38" t="s">
        <v>85</v>
      </c>
      <c r="B16" s="39">
        <v>13</v>
      </c>
      <c r="C16" s="77" t="s">
        <v>175</v>
      </c>
      <c r="D16" s="40"/>
      <c r="E16" s="39">
        <v>2</v>
      </c>
      <c r="F16" s="19"/>
      <c r="G16" s="38" t="s">
        <v>85</v>
      </c>
      <c r="H16" s="39">
        <v>13</v>
      </c>
      <c r="I16" s="77" t="s">
        <v>175</v>
      </c>
      <c r="J16" s="40"/>
      <c r="K16" s="39">
        <v>3</v>
      </c>
      <c r="M16" s="7"/>
      <c r="N16" s="7"/>
      <c r="O16" s="7"/>
      <c r="P16" s="7"/>
      <c r="Q16" s="24" t="s">
        <v>78</v>
      </c>
      <c r="R16" s="35">
        <f>IF(O10=1,N10,(IF(O11=1,N11,(IF(O12=1,N12,(IF(O13=1,N13,1.5)))))))</f>
        <v>1.5</v>
      </c>
      <c r="S16" s="25"/>
    </row>
    <row r="17" spans="1:19" ht="18.7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M17" s="7"/>
      <c r="N17" s="7"/>
      <c r="O17" s="7"/>
      <c r="P17" s="7"/>
      <c r="Q17" s="14" t="s">
        <v>80</v>
      </c>
      <c r="R17" s="35">
        <f>IF(O10=2,N10,(IF(O11=2,N11,(IF(O12=2,N12,(IF(O13=2,N13,2.5)))))))</f>
        <v>2.5</v>
      </c>
      <c r="S17" s="32"/>
    </row>
    <row r="18" spans="1:19" ht="18.75">
      <c r="A18" s="19"/>
      <c r="B18" s="7" t="s">
        <v>95</v>
      </c>
      <c r="C18" s="7"/>
      <c r="D18" s="7"/>
      <c r="E18" s="7">
        <v>3</v>
      </c>
      <c r="F18" s="7"/>
      <c r="G18" s="19"/>
      <c r="H18" s="7"/>
      <c r="I18" s="7"/>
      <c r="J18" s="7"/>
      <c r="K18" s="7">
        <v>3</v>
      </c>
      <c r="M18" s="7"/>
      <c r="N18" s="7"/>
      <c r="O18" s="7"/>
      <c r="P18" s="7"/>
      <c r="Q18" s="36" t="s">
        <v>83</v>
      </c>
      <c r="R18" s="35">
        <f>IF(O22=1,N22,(IF(O23=1,N23,(IF(O24=1,N24,(IF(O25=1,N25,1.6)))))))</f>
        <v>1.6</v>
      </c>
      <c r="S18" s="32"/>
    </row>
    <row r="19" spans="1:19" ht="18.75">
      <c r="A19" s="24" t="s">
        <v>78</v>
      </c>
      <c r="B19" s="25">
        <v>3</v>
      </c>
      <c r="C19" s="185" t="s">
        <v>165</v>
      </c>
      <c r="D19" s="186"/>
      <c r="E19" s="25">
        <v>1</v>
      </c>
      <c r="F19" s="19"/>
      <c r="G19" s="24" t="s">
        <v>78</v>
      </c>
      <c r="H19" s="25">
        <v>2</v>
      </c>
      <c r="I19" s="126" t="s">
        <v>164</v>
      </c>
      <c r="J19" s="26"/>
      <c r="K19" s="25">
        <v>3</v>
      </c>
      <c r="M19" s="7"/>
      <c r="N19" s="7"/>
      <c r="O19" s="7"/>
      <c r="P19" s="7"/>
      <c r="Q19" s="38" t="s">
        <v>85</v>
      </c>
      <c r="R19" s="35">
        <f>IF(O22=2,N22,(IF(O23=2,N23,(IF(O24=2,N24,(IF(O25=2,N25,2.6)))))))</f>
        <v>2.6</v>
      </c>
      <c r="S19" s="39"/>
    </row>
    <row r="20" spans="1:19" ht="18.75">
      <c r="A20" s="14" t="s">
        <v>80</v>
      </c>
      <c r="B20" s="32">
        <v>6</v>
      </c>
      <c r="C20" s="185" t="s">
        <v>168</v>
      </c>
      <c r="D20" s="186"/>
      <c r="E20" s="32">
        <v>2</v>
      </c>
      <c r="F20" s="19"/>
      <c r="G20" s="14" t="s">
        <v>80</v>
      </c>
      <c r="H20" s="32">
        <v>6</v>
      </c>
      <c r="I20" s="77" t="s">
        <v>168</v>
      </c>
      <c r="J20" s="33"/>
      <c r="K20" s="32">
        <v>1</v>
      </c>
      <c r="M20" s="7"/>
      <c r="N20" s="7"/>
      <c r="O20" s="7"/>
      <c r="P20" s="7"/>
      <c r="Q20" s="19"/>
      <c r="R20" s="19"/>
      <c r="S20" s="19"/>
    </row>
    <row r="21" spans="1:19" ht="18.75">
      <c r="A21" s="36" t="s">
        <v>83</v>
      </c>
      <c r="B21" s="32">
        <v>11</v>
      </c>
      <c r="C21" s="185" t="s">
        <v>173</v>
      </c>
      <c r="D21" s="186"/>
      <c r="E21" s="32">
        <v>4</v>
      </c>
      <c r="F21" s="19"/>
      <c r="G21" s="36" t="s">
        <v>83</v>
      </c>
      <c r="H21" s="32">
        <v>12</v>
      </c>
      <c r="I21" s="77" t="s">
        <v>174</v>
      </c>
      <c r="J21" s="33"/>
      <c r="K21" s="32">
        <v>4</v>
      </c>
      <c r="M21" s="7" t="s">
        <v>93</v>
      </c>
      <c r="N21" s="7"/>
      <c r="O21" s="7">
        <v>6</v>
      </c>
      <c r="P21" s="7"/>
      <c r="Q21" s="19"/>
      <c r="R21" s="19"/>
      <c r="S21" s="19"/>
    </row>
    <row r="22" spans="1:19" ht="18.75">
      <c r="A22" s="38" t="s">
        <v>85</v>
      </c>
      <c r="B22" s="39">
        <v>14</v>
      </c>
      <c r="C22" s="77" t="s">
        <v>176</v>
      </c>
      <c r="D22" s="40"/>
      <c r="E22" s="39">
        <v>3</v>
      </c>
      <c r="F22" s="19"/>
      <c r="G22" s="38" t="s">
        <v>85</v>
      </c>
      <c r="H22" s="39">
        <v>14</v>
      </c>
      <c r="I22" s="77" t="s">
        <v>176</v>
      </c>
      <c r="J22" s="40"/>
      <c r="K22" s="39">
        <v>2</v>
      </c>
      <c r="M22" s="24" t="s">
        <v>78</v>
      </c>
      <c r="N22" s="74" t="s">
        <v>215</v>
      </c>
      <c r="O22" s="25"/>
      <c r="P22" s="7"/>
      <c r="Q22" s="19"/>
      <c r="R22" s="19"/>
      <c r="S22" s="19"/>
    </row>
    <row r="23" spans="1:19" ht="18.7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M23" s="14" t="s">
        <v>80</v>
      </c>
      <c r="N23" s="74" t="s">
        <v>166</v>
      </c>
      <c r="O23" s="32"/>
      <c r="P23" s="7"/>
      <c r="Q23" s="19"/>
      <c r="R23" s="19"/>
      <c r="S23" s="19"/>
    </row>
    <row r="24" spans="1:19" ht="18.75">
      <c r="A24" s="19"/>
      <c r="B24" s="7" t="s">
        <v>122</v>
      </c>
      <c r="C24" s="7"/>
      <c r="D24" s="7"/>
      <c r="E24" s="7">
        <v>4</v>
      </c>
      <c r="F24" s="7"/>
      <c r="G24" s="19"/>
      <c r="H24" s="7"/>
      <c r="I24" s="7"/>
      <c r="J24" s="7"/>
      <c r="K24" s="7">
        <v>4</v>
      </c>
      <c r="M24" s="36" t="s">
        <v>83</v>
      </c>
      <c r="N24" s="74" t="s">
        <v>172</v>
      </c>
      <c r="O24" s="32"/>
      <c r="P24" s="7"/>
      <c r="Q24" s="19"/>
      <c r="R24" s="19"/>
      <c r="S24" s="19"/>
    </row>
    <row r="25" spans="1:19" ht="18.75">
      <c r="A25" s="24" t="s">
        <v>78</v>
      </c>
      <c r="B25" s="25">
        <v>2</v>
      </c>
      <c r="C25" s="184" t="s">
        <v>164</v>
      </c>
      <c r="D25" s="184"/>
      <c r="E25" s="77"/>
      <c r="F25" s="19"/>
      <c r="G25" s="24" t="s">
        <v>78</v>
      </c>
      <c r="H25" s="25">
        <v>4</v>
      </c>
      <c r="I25" s="77" t="s">
        <v>166</v>
      </c>
      <c r="J25" s="26"/>
      <c r="K25" s="25">
        <v>1</v>
      </c>
      <c r="M25" s="38" t="s">
        <v>85</v>
      </c>
      <c r="N25" s="74" t="s">
        <v>177</v>
      </c>
      <c r="O25" s="39"/>
      <c r="P25" s="7"/>
      <c r="Q25" s="19"/>
      <c r="R25" s="19"/>
      <c r="S25" s="19"/>
    </row>
    <row r="26" spans="1:19" ht="18.75">
      <c r="A26" s="14" t="s">
        <v>80</v>
      </c>
      <c r="B26" s="32">
        <v>7</v>
      </c>
      <c r="C26" s="184" t="s">
        <v>169</v>
      </c>
      <c r="D26" s="184"/>
      <c r="E26" s="77"/>
      <c r="F26" s="19"/>
      <c r="G26" s="14" t="s">
        <v>80</v>
      </c>
      <c r="H26" s="32">
        <v>8</v>
      </c>
      <c r="I26" s="77" t="s">
        <v>170</v>
      </c>
      <c r="J26" s="33"/>
      <c r="K26" s="32">
        <v>3</v>
      </c>
      <c r="L26" s="19"/>
      <c r="M26" s="19"/>
      <c r="N26" s="19"/>
    </row>
    <row r="27" spans="1:19" ht="18.75">
      <c r="A27" s="36" t="s">
        <v>83</v>
      </c>
      <c r="B27" s="32">
        <v>10</v>
      </c>
      <c r="C27" s="184" t="s">
        <v>172</v>
      </c>
      <c r="D27" s="184"/>
      <c r="E27" s="77"/>
      <c r="F27" s="19"/>
      <c r="G27" s="36" t="s">
        <v>83</v>
      </c>
      <c r="H27" s="32">
        <v>11</v>
      </c>
      <c r="I27" s="77" t="s">
        <v>173</v>
      </c>
      <c r="J27" s="33"/>
      <c r="K27" s="32">
        <v>2</v>
      </c>
      <c r="L27" s="19"/>
      <c r="M27" s="19"/>
      <c r="N27" s="19"/>
    </row>
    <row r="28" spans="1:19" ht="18.75">
      <c r="A28" s="38" t="s">
        <v>85</v>
      </c>
      <c r="B28" s="39">
        <v>15</v>
      </c>
      <c r="C28" s="77" t="s">
        <v>177</v>
      </c>
      <c r="D28" s="77"/>
      <c r="E28" s="77"/>
      <c r="F28" s="19"/>
      <c r="G28" s="38" t="s">
        <v>85</v>
      </c>
      <c r="H28" s="39">
        <v>16</v>
      </c>
      <c r="I28" s="77" t="s">
        <v>178</v>
      </c>
      <c r="J28" s="40"/>
      <c r="K28" s="39">
        <v>4</v>
      </c>
      <c r="L28" s="19"/>
      <c r="M28" s="19"/>
      <c r="N28" s="19"/>
    </row>
    <row r="29" spans="1:19" ht="18.75">
      <c r="D29" s="111"/>
      <c r="L29" s="47"/>
      <c r="M29" s="47"/>
      <c r="N29" s="47"/>
    </row>
  </sheetData>
  <mergeCells count="12">
    <mergeCell ref="C27:D27"/>
    <mergeCell ref="C7:D7"/>
    <mergeCell ref="C8:D8"/>
    <mergeCell ref="C9:D9"/>
    <mergeCell ref="C13:D13"/>
    <mergeCell ref="C14:D14"/>
    <mergeCell ref="C15:D15"/>
    <mergeCell ref="C19:D19"/>
    <mergeCell ref="C20:D20"/>
    <mergeCell ref="C21:D21"/>
    <mergeCell ref="C25:D25"/>
    <mergeCell ref="C26:D26"/>
  </mergeCells>
  <phoneticPr fontId="27" type="noConversion"/>
  <pageMargins left="0.70000000000000007" right="0.70000000000000007" top="0.75000000000000011" bottom="0.75000000000000011" header="0.30000000000000004" footer="0.30000000000000004"/>
  <pageSetup paperSize="9" scale="75" orientation="landscape" horizontalDpi="4294967293" verticalDpi="4294967293" copies="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19"/>
  <sheetViews>
    <sheetView zoomScale="80" zoomScaleNormal="80" zoomScalePageLayoutView="80" workbookViewId="0">
      <selection activeCell="D2" sqref="D2"/>
    </sheetView>
  </sheetViews>
  <sheetFormatPr defaultColWidth="8.875" defaultRowHeight="15.75"/>
  <cols>
    <col min="3" max="3" width="8.875" hidden="1" customWidth="1"/>
    <col min="4" max="4" width="17.625" customWidth="1"/>
    <col min="9" max="9" width="8.875" hidden="1" customWidth="1"/>
    <col min="10" max="10" width="17.375" customWidth="1"/>
    <col min="15" max="15" width="16.25" customWidth="1"/>
    <col min="16" max="16" width="10.75" customWidth="1"/>
  </cols>
  <sheetData>
    <row r="2" spans="1:18" ht="18.7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ht="18.75">
      <c r="A3" s="63"/>
      <c r="B3" s="69" t="s">
        <v>118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18.75">
      <c r="A4" s="62"/>
      <c r="B4" s="70" t="s">
        <v>147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2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2"/>
    </row>
    <row r="6" spans="1:18" ht="18.75">
      <c r="A6" s="65"/>
      <c r="B6" s="69" t="s">
        <v>111</v>
      </c>
      <c r="C6" s="69"/>
      <c r="D6" s="69"/>
      <c r="E6" s="71" t="s">
        <v>139</v>
      </c>
      <c r="F6" s="69"/>
      <c r="G6" s="69"/>
      <c r="H6" s="69" t="s">
        <v>20</v>
      </c>
      <c r="I6" s="69"/>
      <c r="J6" s="69"/>
      <c r="K6" s="71" t="s">
        <v>139</v>
      </c>
      <c r="L6" s="69"/>
      <c r="M6" s="68"/>
      <c r="N6" s="69" t="s">
        <v>25</v>
      </c>
      <c r="O6" s="69"/>
      <c r="P6" s="69"/>
      <c r="Q6" s="68"/>
      <c r="R6" s="68"/>
    </row>
    <row r="7" spans="1:18" ht="18.75">
      <c r="A7" s="58"/>
      <c r="B7" s="68" t="s">
        <v>140</v>
      </c>
      <c r="C7" s="68"/>
      <c r="D7" s="68"/>
      <c r="E7" s="72" t="s">
        <v>141</v>
      </c>
      <c r="F7" s="68"/>
      <c r="G7" s="68"/>
      <c r="H7" s="68" t="s">
        <v>140</v>
      </c>
      <c r="I7" s="68"/>
      <c r="J7" s="68"/>
      <c r="K7" s="72" t="s">
        <v>141</v>
      </c>
      <c r="L7" s="68"/>
      <c r="M7" s="68"/>
      <c r="N7" s="68"/>
      <c r="O7" s="68"/>
      <c r="P7" s="68"/>
      <c r="Q7" s="68"/>
      <c r="R7" s="68"/>
    </row>
    <row r="8" spans="1:18" ht="18.75">
      <c r="A8" s="57"/>
      <c r="B8" s="73" t="s">
        <v>142</v>
      </c>
      <c r="C8" s="74">
        <v>1</v>
      </c>
      <c r="D8" s="75" t="s">
        <v>148</v>
      </c>
      <c r="E8" s="76">
        <v>9.84</v>
      </c>
      <c r="F8" s="76">
        <v>1</v>
      </c>
      <c r="G8" s="68"/>
      <c r="H8" s="73" t="s">
        <v>142</v>
      </c>
      <c r="I8" s="74">
        <v>1</v>
      </c>
      <c r="J8" s="75" t="s">
        <v>148</v>
      </c>
      <c r="K8" s="76">
        <v>1.33</v>
      </c>
      <c r="L8" s="76">
        <v>3</v>
      </c>
      <c r="M8" s="68"/>
      <c r="N8" s="73" t="s">
        <v>142</v>
      </c>
      <c r="O8" s="74" t="s">
        <v>149</v>
      </c>
      <c r="P8" s="77">
        <v>5.23</v>
      </c>
      <c r="Q8" s="76">
        <v>4</v>
      </c>
      <c r="R8" s="76"/>
    </row>
    <row r="9" spans="1:18" ht="18.75">
      <c r="A9" s="57"/>
      <c r="B9" s="78" t="s">
        <v>143</v>
      </c>
      <c r="C9" s="79">
        <v>4</v>
      </c>
      <c r="D9" s="75" t="s">
        <v>149</v>
      </c>
      <c r="E9" s="80">
        <v>9.67</v>
      </c>
      <c r="F9" s="80">
        <v>2</v>
      </c>
      <c r="G9" s="68"/>
      <c r="H9" s="78" t="s">
        <v>143</v>
      </c>
      <c r="I9" s="79">
        <v>3</v>
      </c>
      <c r="J9" s="75" t="s">
        <v>127</v>
      </c>
      <c r="K9" s="80">
        <v>7</v>
      </c>
      <c r="L9" s="80">
        <v>2</v>
      </c>
      <c r="M9" s="68"/>
      <c r="N9" s="78" t="s">
        <v>143</v>
      </c>
      <c r="O9" s="79" t="s">
        <v>213</v>
      </c>
      <c r="P9" s="81">
        <v>17.16</v>
      </c>
      <c r="Q9" s="80">
        <v>1</v>
      </c>
      <c r="R9" s="80"/>
    </row>
    <row r="10" spans="1:18" ht="18.75">
      <c r="A10" s="57"/>
      <c r="B10" s="92" t="s">
        <v>144</v>
      </c>
      <c r="C10" s="28">
        <v>5</v>
      </c>
      <c r="D10" s="93" t="s">
        <v>150</v>
      </c>
      <c r="E10" s="88">
        <v>6.07</v>
      </c>
      <c r="F10" s="28">
        <v>3</v>
      </c>
      <c r="G10" s="68"/>
      <c r="H10" s="92" t="s">
        <v>144</v>
      </c>
      <c r="I10" s="28">
        <v>6</v>
      </c>
      <c r="J10" s="93" t="s">
        <v>151</v>
      </c>
      <c r="K10" s="88">
        <v>10.16</v>
      </c>
      <c r="L10" s="28">
        <v>1</v>
      </c>
      <c r="M10" s="68"/>
      <c r="N10" s="82" t="s">
        <v>144</v>
      </c>
      <c r="O10" s="74" t="s">
        <v>148</v>
      </c>
      <c r="P10" s="81">
        <v>10.7</v>
      </c>
      <c r="Q10" s="76">
        <v>2</v>
      </c>
      <c r="R10" s="74"/>
    </row>
    <row r="11" spans="1:18" ht="18.75">
      <c r="A11" s="57"/>
      <c r="B11" s="87" t="s">
        <v>145</v>
      </c>
      <c r="C11" s="74">
        <v>8</v>
      </c>
      <c r="D11" s="83">
        <v>8</v>
      </c>
      <c r="E11" s="74"/>
      <c r="F11" s="74"/>
      <c r="G11" s="94"/>
      <c r="H11" s="87" t="s">
        <v>145</v>
      </c>
      <c r="I11" s="74">
        <v>8</v>
      </c>
      <c r="J11" s="83">
        <v>8</v>
      </c>
      <c r="K11" s="74"/>
      <c r="L11" s="74"/>
      <c r="M11" s="68"/>
      <c r="N11" s="87" t="s">
        <v>145</v>
      </c>
      <c r="O11" s="74" t="s">
        <v>214</v>
      </c>
      <c r="P11" s="77">
        <v>5.67</v>
      </c>
      <c r="Q11" s="76">
        <v>3</v>
      </c>
      <c r="R11" s="74"/>
    </row>
    <row r="12" spans="1:18" ht="18.75">
      <c r="A12" s="57"/>
      <c r="B12" s="90"/>
      <c r="C12" s="91"/>
      <c r="D12" s="89"/>
      <c r="E12" s="91"/>
      <c r="F12" s="91"/>
      <c r="G12" s="68"/>
      <c r="H12" s="90"/>
      <c r="I12" s="91"/>
      <c r="J12" s="91"/>
      <c r="K12" s="91"/>
      <c r="L12" s="91"/>
      <c r="M12" s="68"/>
      <c r="N12" s="68"/>
      <c r="O12" s="68"/>
      <c r="P12" s="68"/>
      <c r="Q12" s="68"/>
      <c r="R12" s="68"/>
    </row>
    <row r="13" spans="1:18">
      <c r="A13" s="57"/>
      <c r="B13" s="58"/>
      <c r="C13" s="59"/>
      <c r="D13" s="59"/>
      <c r="E13" s="59"/>
      <c r="F13" s="58"/>
      <c r="G13" s="58"/>
      <c r="H13" s="57"/>
      <c r="I13" s="60"/>
      <c r="J13" s="60"/>
      <c r="K13" s="58"/>
      <c r="L13" s="59"/>
      <c r="M13" s="58"/>
      <c r="N13" s="58"/>
    </row>
    <row r="14" spans="1:18">
      <c r="B14" s="68" t="s">
        <v>146</v>
      </c>
      <c r="C14" s="68"/>
      <c r="D14" s="68"/>
      <c r="E14" s="68"/>
      <c r="F14" s="68"/>
      <c r="G14" s="68"/>
      <c r="H14" s="68" t="s">
        <v>146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1:18" ht="18.75">
      <c r="B15" s="73" t="s">
        <v>142</v>
      </c>
      <c r="C15" s="84">
        <v>2</v>
      </c>
      <c r="D15" s="75" t="s">
        <v>126</v>
      </c>
      <c r="E15" s="76">
        <v>8.6</v>
      </c>
      <c r="F15" s="76">
        <v>2</v>
      </c>
      <c r="G15" s="68"/>
      <c r="H15" s="73" t="s">
        <v>142</v>
      </c>
      <c r="I15" s="84">
        <v>2</v>
      </c>
      <c r="J15" s="75" t="s">
        <v>126</v>
      </c>
      <c r="K15" s="76">
        <v>10</v>
      </c>
      <c r="L15" s="76">
        <v>2</v>
      </c>
      <c r="M15" s="68"/>
      <c r="N15" s="68"/>
      <c r="O15" s="68"/>
      <c r="P15" s="68"/>
      <c r="Q15" s="68"/>
      <c r="R15" s="68"/>
    </row>
    <row r="16" spans="1:18" ht="18.75">
      <c r="B16" s="78" t="s">
        <v>143</v>
      </c>
      <c r="C16" s="85">
        <v>3</v>
      </c>
      <c r="D16" s="75" t="s">
        <v>127</v>
      </c>
      <c r="E16" s="80">
        <v>8.83</v>
      </c>
      <c r="F16" s="80">
        <v>1</v>
      </c>
      <c r="G16" s="68"/>
      <c r="H16" s="78" t="s">
        <v>143</v>
      </c>
      <c r="I16" s="85">
        <v>4</v>
      </c>
      <c r="J16" s="75" t="s">
        <v>149</v>
      </c>
      <c r="K16" s="80">
        <v>12.27</v>
      </c>
      <c r="L16" s="80">
        <v>1</v>
      </c>
      <c r="M16" s="68"/>
      <c r="N16" s="68"/>
      <c r="O16" s="68"/>
      <c r="P16" s="68"/>
      <c r="Q16" s="68"/>
      <c r="R16" s="68"/>
    </row>
    <row r="17" spans="2:18" ht="18.75">
      <c r="B17" s="92" t="s">
        <v>144</v>
      </c>
      <c r="C17" s="95">
        <v>6</v>
      </c>
      <c r="D17" s="93" t="s">
        <v>151</v>
      </c>
      <c r="E17" s="88">
        <v>5.33</v>
      </c>
      <c r="F17" s="28">
        <v>3</v>
      </c>
      <c r="G17" s="68"/>
      <c r="H17" s="92" t="s">
        <v>144</v>
      </c>
      <c r="I17" s="95">
        <v>5</v>
      </c>
      <c r="J17" s="93" t="s">
        <v>150</v>
      </c>
      <c r="K17" s="88">
        <v>5.67</v>
      </c>
      <c r="L17" s="28">
        <v>3</v>
      </c>
      <c r="M17" s="68"/>
      <c r="N17" s="68"/>
      <c r="O17" s="68"/>
      <c r="P17" s="68"/>
      <c r="Q17" s="68"/>
      <c r="R17" s="68"/>
    </row>
    <row r="18" spans="2:18" ht="18.75">
      <c r="B18" s="87" t="s">
        <v>145</v>
      </c>
      <c r="C18" s="96">
        <v>7</v>
      </c>
      <c r="D18" s="86" t="s">
        <v>152</v>
      </c>
      <c r="E18" s="74" t="s">
        <v>205</v>
      </c>
      <c r="F18" s="74"/>
      <c r="G18" s="94"/>
      <c r="H18" s="87" t="s">
        <v>145</v>
      </c>
      <c r="I18" s="96">
        <v>7</v>
      </c>
      <c r="J18" s="86" t="s">
        <v>152</v>
      </c>
      <c r="K18" s="74" t="s">
        <v>205</v>
      </c>
      <c r="L18" s="74"/>
    </row>
    <row r="19" spans="2:18" ht="18.75">
      <c r="B19" s="90"/>
      <c r="C19" s="66"/>
      <c r="D19" s="91"/>
      <c r="E19" s="91"/>
      <c r="F19" s="91"/>
      <c r="G19" s="68"/>
      <c r="H19" s="90"/>
      <c r="I19" s="66"/>
      <c r="J19" s="89"/>
      <c r="K19" s="91"/>
      <c r="L19" s="91"/>
    </row>
  </sheetData>
  <phoneticPr fontId="27" type="noConversion"/>
  <pageMargins left="0.70000000000000007" right="0.70000000000000007" top="0.75000000000000011" bottom="0.75000000000000011" header="0.30000000000000004" footer="0.30000000000000004"/>
  <pageSetup paperSize="9" scale="75" orientation="landscape" horizontalDpi="4294967293" verticalDpi="4294967293" copies="4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S53"/>
  <sheetViews>
    <sheetView zoomScale="70" zoomScaleNormal="70" zoomScalePageLayoutView="70" workbookViewId="0">
      <selection activeCell="Q21" sqref="Q21"/>
    </sheetView>
  </sheetViews>
  <sheetFormatPr defaultColWidth="8.875" defaultRowHeight="15.75"/>
  <cols>
    <col min="1" max="1" width="7.75" customWidth="1"/>
    <col min="2" max="2" width="4.625" hidden="1" customWidth="1"/>
    <col min="3" max="3" width="20" customWidth="1"/>
    <col min="7" max="7" width="8.875" hidden="1" customWidth="1"/>
    <col min="8" max="8" width="21" customWidth="1"/>
    <col min="12" max="12" width="21.875" customWidth="1"/>
    <col min="16" max="16" width="18.25" customWidth="1"/>
  </cols>
  <sheetData>
    <row r="2" spans="1:19" ht="18.75">
      <c r="A2" s="6" t="s">
        <v>118</v>
      </c>
    </row>
    <row r="3" spans="1:19" ht="18.75">
      <c r="A3" s="54" t="s">
        <v>128</v>
      </c>
    </row>
    <row r="4" spans="1:19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9" ht="18.60000000000000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9" ht="18.600000000000001" customHeight="1">
      <c r="A6" s="69" t="s">
        <v>120</v>
      </c>
      <c r="B6" s="69"/>
      <c r="C6" s="71"/>
      <c r="D6" s="69"/>
      <c r="E6" s="69"/>
      <c r="F6" s="69" t="s">
        <v>121</v>
      </c>
      <c r="G6" s="69"/>
      <c r="H6" s="71"/>
      <c r="I6" s="69"/>
      <c r="J6" s="7"/>
      <c r="K6" s="69" t="s">
        <v>24</v>
      </c>
      <c r="L6" s="69"/>
      <c r="M6" s="69"/>
      <c r="N6" s="69"/>
      <c r="O6" s="69" t="s">
        <v>25</v>
      </c>
      <c r="P6" s="7"/>
      <c r="Q6" s="7"/>
      <c r="R6" s="7"/>
      <c r="S6" s="7"/>
    </row>
    <row r="7" spans="1:19" ht="18.600000000000001" customHeight="1">
      <c r="A7" s="7"/>
      <c r="B7" s="18" t="s">
        <v>74</v>
      </c>
      <c r="C7" s="22" t="s">
        <v>76</v>
      </c>
      <c r="D7" s="7">
        <v>1</v>
      </c>
      <c r="E7" s="7"/>
      <c r="F7" s="7"/>
      <c r="G7" s="18"/>
      <c r="H7" s="22" t="s">
        <v>76</v>
      </c>
      <c r="I7" s="7">
        <v>1</v>
      </c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8.600000000000001" customHeight="1">
      <c r="A8" s="122" t="s">
        <v>78</v>
      </c>
      <c r="B8" s="25">
        <v>1</v>
      </c>
      <c r="C8" s="75" t="s">
        <v>129</v>
      </c>
      <c r="D8" s="25">
        <v>2</v>
      </c>
      <c r="E8" s="19"/>
      <c r="F8" s="122" t="s">
        <v>78</v>
      </c>
      <c r="G8" s="25">
        <v>1</v>
      </c>
      <c r="H8" s="75" t="s">
        <v>129</v>
      </c>
      <c r="I8" s="25">
        <v>2</v>
      </c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8.600000000000001" customHeight="1">
      <c r="A9" s="123" t="s">
        <v>80</v>
      </c>
      <c r="B9" s="77">
        <v>8</v>
      </c>
      <c r="C9" s="75" t="s">
        <v>131</v>
      </c>
      <c r="D9" s="77">
        <v>3</v>
      </c>
      <c r="E9" s="19"/>
      <c r="F9" s="123" t="s">
        <v>80</v>
      </c>
      <c r="G9" s="77">
        <v>5</v>
      </c>
      <c r="H9" s="75" t="s">
        <v>161</v>
      </c>
      <c r="I9" s="77">
        <v>3</v>
      </c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8.600000000000001" customHeight="1">
      <c r="A10" s="124" t="s">
        <v>83</v>
      </c>
      <c r="B10" s="77">
        <v>9</v>
      </c>
      <c r="C10" s="75" t="s">
        <v>132</v>
      </c>
      <c r="D10" s="77">
        <v>1</v>
      </c>
      <c r="E10" s="19"/>
      <c r="F10" s="124" t="s">
        <v>83</v>
      </c>
      <c r="G10" s="77">
        <v>10</v>
      </c>
      <c r="H10" s="77" t="s">
        <v>138</v>
      </c>
      <c r="I10" s="77">
        <v>1</v>
      </c>
      <c r="J10" s="7"/>
      <c r="K10" s="34" t="s">
        <v>81</v>
      </c>
      <c r="L10" s="7"/>
      <c r="M10" s="7">
        <v>5</v>
      </c>
      <c r="N10" s="7"/>
      <c r="O10" s="7"/>
      <c r="P10" s="7"/>
      <c r="Q10" s="7"/>
      <c r="R10" s="7"/>
      <c r="S10" s="7"/>
    </row>
    <row r="11" spans="1:19" ht="18.600000000000001" customHeight="1">
      <c r="A11" s="115" t="s">
        <v>85</v>
      </c>
      <c r="B11" s="39">
        <v>16</v>
      </c>
      <c r="C11" s="110">
        <v>16</v>
      </c>
      <c r="D11" s="39"/>
      <c r="E11" s="19"/>
      <c r="F11" s="125" t="s">
        <v>85</v>
      </c>
      <c r="G11" s="39">
        <v>15</v>
      </c>
      <c r="H11" s="74" t="s">
        <v>212</v>
      </c>
      <c r="I11" s="25">
        <v>4</v>
      </c>
      <c r="J11" s="7"/>
      <c r="K11" s="122" t="s">
        <v>78</v>
      </c>
      <c r="L11" s="74" t="s">
        <v>133</v>
      </c>
      <c r="M11" s="25">
        <v>1</v>
      </c>
      <c r="N11" s="7"/>
      <c r="O11" s="7"/>
      <c r="P11" s="7"/>
      <c r="Q11" s="7"/>
      <c r="R11" s="7"/>
      <c r="S11" s="7"/>
    </row>
    <row r="12" spans="1:19" ht="18.600000000000001" customHeight="1">
      <c r="A12" s="7"/>
      <c r="B12" s="7"/>
      <c r="C12" s="103"/>
      <c r="D12" s="7"/>
      <c r="E12" s="7"/>
      <c r="F12" s="7"/>
      <c r="G12" s="7"/>
      <c r="H12" s="7"/>
      <c r="I12" s="7"/>
      <c r="J12" s="7"/>
      <c r="K12" s="123" t="s">
        <v>80</v>
      </c>
      <c r="L12" s="74" t="s">
        <v>136</v>
      </c>
      <c r="M12" s="77">
        <v>2</v>
      </c>
      <c r="N12" s="7"/>
      <c r="O12" s="7"/>
      <c r="P12" s="7"/>
      <c r="Q12" s="7"/>
      <c r="R12" s="7"/>
      <c r="S12" s="7"/>
    </row>
    <row r="13" spans="1:19" ht="18.600000000000001" customHeight="1">
      <c r="A13" s="7"/>
      <c r="B13" s="7" t="s">
        <v>86</v>
      </c>
      <c r="C13" s="103"/>
      <c r="D13" s="7">
        <v>2</v>
      </c>
      <c r="E13" s="7"/>
      <c r="F13" s="7"/>
      <c r="G13" s="7"/>
      <c r="H13" s="7"/>
      <c r="I13" s="7">
        <v>2</v>
      </c>
      <c r="J13" s="7"/>
      <c r="K13" s="124" t="s">
        <v>83</v>
      </c>
      <c r="L13" s="74" t="s">
        <v>158</v>
      </c>
      <c r="M13" s="77">
        <v>3</v>
      </c>
      <c r="N13" s="7"/>
      <c r="O13" s="7"/>
      <c r="P13" s="7"/>
      <c r="Q13" s="7"/>
      <c r="R13" s="7"/>
      <c r="S13" s="7"/>
    </row>
    <row r="14" spans="1:19" ht="18.600000000000001" customHeight="1">
      <c r="A14" s="122" t="s">
        <v>78</v>
      </c>
      <c r="B14" s="25">
        <v>4</v>
      </c>
      <c r="C14" s="75" t="s">
        <v>137</v>
      </c>
      <c r="D14" s="25">
        <v>2</v>
      </c>
      <c r="E14" s="19"/>
      <c r="F14" s="122" t="s">
        <v>78</v>
      </c>
      <c r="G14" s="25">
        <v>3</v>
      </c>
      <c r="H14" s="75" t="s">
        <v>136</v>
      </c>
      <c r="I14" s="25">
        <v>2</v>
      </c>
      <c r="J14" s="7"/>
      <c r="K14" s="115" t="s">
        <v>85</v>
      </c>
      <c r="L14" s="74" t="s">
        <v>137</v>
      </c>
      <c r="M14" s="39">
        <v>4</v>
      </c>
      <c r="N14" s="7"/>
      <c r="O14" s="7"/>
      <c r="P14" s="7"/>
      <c r="Q14" s="7"/>
      <c r="R14" s="7"/>
      <c r="S14" s="7"/>
    </row>
    <row r="15" spans="1:19" ht="18.600000000000001" customHeight="1">
      <c r="A15" s="123" t="s">
        <v>80</v>
      </c>
      <c r="B15" s="77">
        <v>5</v>
      </c>
      <c r="C15" s="75" t="s">
        <v>161</v>
      </c>
      <c r="D15" s="77" t="s">
        <v>205</v>
      </c>
      <c r="E15" s="19"/>
      <c r="F15" s="123" t="s">
        <v>80</v>
      </c>
      <c r="G15" s="77">
        <v>7</v>
      </c>
      <c r="H15" s="77" t="s">
        <v>130</v>
      </c>
      <c r="I15" s="77" t="s">
        <v>205</v>
      </c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18.600000000000001" customHeight="1">
      <c r="A16" s="124" t="s">
        <v>83</v>
      </c>
      <c r="B16" s="77">
        <v>12</v>
      </c>
      <c r="C16" s="75" t="s">
        <v>158</v>
      </c>
      <c r="D16" s="77">
        <v>1</v>
      </c>
      <c r="E16" s="19"/>
      <c r="F16" s="124" t="s">
        <v>83</v>
      </c>
      <c r="G16" s="77">
        <v>9</v>
      </c>
      <c r="H16" s="77" t="s">
        <v>132</v>
      </c>
      <c r="I16" s="77">
        <v>1</v>
      </c>
      <c r="J16" s="7"/>
      <c r="K16" s="7"/>
      <c r="L16" s="7"/>
      <c r="M16" s="7"/>
      <c r="N16" s="7"/>
      <c r="O16" s="7"/>
      <c r="P16" s="71" t="s">
        <v>87</v>
      </c>
      <c r="Q16" s="7">
        <v>7</v>
      </c>
      <c r="R16" s="7"/>
      <c r="S16" s="7"/>
    </row>
    <row r="17" spans="1:19" ht="18.600000000000001" customHeight="1">
      <c r="A17" s="125" t="s">
        <v>85</v>
      </c>
      <c r="B17" s="39">
        <v>13</v>
      </c>
      <c r="C17" s="136">
        <v>13</v>
      </c>
      <c r="D17" s="39"/>
      <c r="E17" s="19"/>
      <c r="F17" s="125" t="s">
        <v>85</v>
      </c>
      <c r="G17" s="39">
        <v>13</v>
      </c>
      <c r="H17" s="75" t="s">
        <v>157</v>
      </c>
      <c r="I17" s="39">
        <v>3</v>
      </c>
      <c r="J17" s="7"/>
      <c r="K17" s="7"/>
      <c r="L17" s="7"/>
      <c r="M17" s="7"/>
      <c r="N17" s="7"/>
      <c r="O17" s="122" t="s">
        <v>78</v>
      </c>
      <c r="P17" s="74" t="str">
        <f>IF(M11=1,L11,(IF(M12=1,L12,(IF(M13=1,L13,(IF(M14=1,L14,1.5)))))))</f>
        <v>Jake Feher</v>
      </c>
      <c r="Q17" s="25">
        <v>2</v>
      </c>
      <c r="R17" s="7"/>
      <c r="S17" s="7"/>
    </row>
    <row r="18" spans="1:19" ht="18.600000000000001" customHeight="1">
      <c r="A18" s="19"/>
      <c r="B18" s="19"/>
      <c r="C18" s="67"/>
      <c r="D18" s="19"/>
      <c r="E18" s="19"/>
      <c r="F18" s="19"/>
      <c r="G18" s="19"/>
      <c r="H18" s="19"/>
      <c r="I18" s="19"/>
      <c r="J18" s="7"/>
      <c r="K18" s="7"/>
      <c r="L18" s="7"/>
      <c r="M18" s="7"/>
      <c r="N18" s="7"/>
      <c r="O18" s="123" t="s">
        <v>80</v>
      </c>
      <c r="P18" s="74" t="str">
        <f>IF(M11=2,L11,(IF(M12=2,L12,(IF(M13=2,L13,(IF(M14=2,L14,2.5)))))))</f>
        <v>Keenan Crisp</v>
      </c>
      <c r="Q18" s="77">
        <v>4</v>
      </c>
      <c r="R18" s="7"/>
      <c r="S18" s="7"/>
    </row>
    <row r="19" spans="1:19" ht="18.600000000000001" customHeight="1">
      <c r="A19" s="19"/>
      <c r="B19" s="7" t="s">
        <v>95</v>
      </c>
      <c r="C19" s="103"/>
      <c r="D19" s="7">
        <v>3</v>
      </c>
      <c r="E19" s="7"/>
      <c r="F19" s="19"/>
      <c r="G19" s="7"/>
      <c r="H19" s="7"/>
      <c r="I19" s="7">
        <v>3</v>
      </c>
      <c r="J19" s="7"/>
      <c r="K19" s="7"/>
      <c r="L19" s="7"/>
      <c r="M19" s="7"/>
      <c r="N19" s="7"/>
      <c r="O19" s="124" t="s">
        <v>83</v>
      </c>
      <c r="P19" s="74" t="str">
        <f>IF(M23=1,L23,(IF(M24=1,L24,(IF(M25=1,L25,(IF(M26=1,L26,1.6)))))))</f>
        <v>Fletcher Kelleher</v>
      </c>
      <c r="Q19" s="77">
        <v>1</v>
      </c>
      <c r="R19" s="7"/>
      <c r="S19" s="7"/>
    </row>
    <row r="20" spans="1:19" ht="18.600000000000001" customHeight="1">
      <c r="A20" s="122" t="s">
        <v>78</v>
      </c>
      <c r="B20" s="25">
        <v>3</v>
      </c>
      <c r="C20" s="75" t="s">
        <v>136</v>
      </c>
      <c r="D20" s="25">
        <v>1</v>
      </c>
      <c r="E20" s="19"/>
      <c r="F20" s="122" t="s">
        <v>78</v>
      </c>
      <c r="G20" s="25">
        <v>2</v>
      </c>
      <c r="H20" s="75" t="s">
        <v>133</v>
      </c>
      <c r="I20" s="25">
        <v>1</v>
      </c>
      <c r="J20" s="7"/>
      <c r="K20" s="7"/>
      <c r="L20" s="7"/>
      <c r="M20" s="7"/>
      <c r="N20" s="7"/>
      <c r="O20" s="125" t="s">
        <v>85</v>
      </c>
      <c r="P20" s="74" t="str">
        <f>IF(M23=2,L23,(IF(M24=2,L24,(IF(M25=2,L25,(IF(M26=2,L26,2.6)))))))</f>
        <v>Koby Jackson</v>
      </c>
      <c r="Q20" s="39">
        <v>3</v>
      </c>
      <c r="R20" s="7"/>
      <c r="S20" s="7"/>
    </row>
    <row r="21" spans="1:19" ht="18.75">
      <c r="A21" s="123" t="s">
        <v>80</v>
      </c>
      <c r="B21" s="77">
        <v>6</v>
      </c>
      <c r="C21" s="75" t="s">
        <v>134</v>
      </c>
      <c r="D21" s="77">
        <v>4</v>
      </c>
      <c r="E21" s="19"/>
      <c r="F21" s="123" t="s">
        <v>80</v>
      </c>
      <c r="G21" s="77">
        <v>6</v>
      </c>
      <c r="H21" s="77" t="s">
        <v>134</v>
      </c>
      <c r="I21" s="77">
        <v>3</v>
      </c>
      <c r="J21" s="7"/>
      <c r="K21" s="7"/>
      <c r="L21" s="7"/>
      <c r="M21" s="7"/>
      <c r="N21" s="7"/>
      <c r="O21" s="19"/>
      <c r="P21" s="19"/>
      <c r="Q21" s="19"/>
      <c r="R21" s="7"/>
      <c r="S21" s="7"/>
    </row>
    <row r="22" spans="1:19" ht="18.75">
      <c r="A22" s="124" t="s">
        <v>83</v>
      </c>
      <c r="B22" s="77">
        <v>11</v>
      </c>
      <c r="C22" s="75" t="s">
        <v>135</v>
      </c>
      <c r="D22" s="77">
        <v>3</v>
      </c>
      <c r="E22" s="19"/>
      <c r="F22" s="124" t="s">
        <v>83</v>
      </c>
      <c r="G22" s="77">
        <v>12</v>
      </c>
      <c r="H22" s="75" t="s">
        <v>158</v>
      </c>
      <c r="I22" s="77">
        <v>2</v>
      </c>
      <c r="J22" s="7"/>
      <c r="K22" s="7" t="s">
        <v>93</v>
      </c>
      <c r="L22" s="7"/>
      <c r="M22" s="7">
        <v>6</v>
      </c>
      <c r="N22" s="7"/>
      <c r="O22" s="19"/>
      <c r="P22" s="19"/>
      <c r="Q22" s="19"/>
      <c r="R22" s="7"/>
      <c r="S22" s="7"/>
    </row>
    <row r="23" spans="1:19" ht="18.75">
      <c r="A23" s="125" t="s">
        <v>85</v>
      </c>
      <c r="B23" s="39">
        <v>14</v>
      </c>
      <c r="C23" s="75" t="s">
        <v>157</v>
      </c>
      <c r="D23" s="39">
        <v>2</v>
      </c>
      <c r="E23" s="19"/>
      <c r="F23" s="125" t="s">
        <v>85</v>
      </c>
      <c r="G23" s="39">
        <v>14</v>
      </c>
      <c r="H23" s="135"/>
      <c r="I23" s="39"/>
      <c r="J23" s="7"/>
      <c r="K23" s="122" t="s">
        <v>78</v>
      </c>
      <c r="L23" s="74" t="s">
        <v>132</v>
      </c>
      <c r="M23" s="25">
        <v>1</v>
      </c>
      <c r="N23" s="7"/>
      <c r="O23" s="19"/>
      <c r="P23" s="19"/>
      <c r="Q23" s="19"/>
      <c r="R23" s="7"/>
      <c r="S23" s="7"/>
    </row>
    <row r="24" spans="1:19" ht="18.75">
      <c r="A24" s="19"/>
      <c r="B24" s="19"/>
      <c r="C24" s="67"/>
      <c r="D24" s="19"/>
      <c r="E24" s="19"/>
      <c r="F24" s="19"/>
      <c r="G24" s="19"/>
      <c r="H24" s="19"/>
      <c r="I24" s="19"/>
      <c r="J24" s="7"/>
      <c r="K24" s="123" t="s">
        <v>80</v>
      </c>
      <c r="L24" s="74" t="s">
        <v>138</v>
      </c>
      <c r="M24" s="77">
        <v>4</v>
      </c>
      <c r="N24" s="7"/>
      <c r="O24" s="19"/>
      <c r="P24" s="19"/>
      <c r="Q24" s="19"/>
      <c r="R24" s="7"/>
      <c r="S24" s="7"/>
    </row>
    <row r="25" spans="1:19" ht="18.75">
      <c r="A25" s="19"/>
      <c r="B25" s="7" t="s">
        <v>122</v>
      </c>
      <c r="C25" s="103"/>
      <c r="D25" s="7">
        <v>4</v>
      </c>
      <c r="E25" s="7"/>
      <c r="F25" s="19"/>
      <c r="G25" s="7"/>
      <c r="H25" s="7"/>
      <c r="I25" s="7">
        <v>4</v>
      </c>
      <c r="J25" s="7"/>
      <c r="K25" s="124" t="s">
        <v>83</v>
      </c>
      <c r="L25" s="74" t="s">
        <v>135</v>
      </c>
      <c r="M25" s="77">
        <v>3</v>
      </c>
      <c r="N25" s="7"/>
      <c r="O25" s="19"/>
      <c r="P25" s="19"/>
      <c r="Q25" s="19"/>
      <c r="R25" s="7"/>
      <c r="S25" s="7"/>
    </row>
    <row r="26" spans="1:19" ht="18.75">
      <c r="A26" s="122" t="s">
        <v>78</v>
      </c>
      <c r="B26" s="25">
        <v>2</v>
      </c>
      <c r="C26" s="137" t="s">
        <v>133</v>
      </c>
      <c r="D26" s="25">
        <v>1</v>
      </c>
      <c r="E26" s="19"/>
      <c r="F26" s="122" t="s">
        <v>78</v>
      </c>
      <c r="G26" s="25">
        <v>4</v>
      </c>
      <c r="H26" s="75" t="s">
        <v>137</v>
      </c>
      <c r="I26" s="25">
        <v>2</v>
      </c>
      <c r="J26" s="7"/>
      <c r="K26" s="125" t="s">
        <v>85</v>
      </c>
      <c r="L26" s="74" t="s">
        <v>129</v>
      </c>
      <c r="M26" s="39">
        <v>2</v>
      </c>
      <c r="N26" s="7"/>
      <c r="O26" s="19"/>
      <c r="P26" s="19"/>
      <c r="Q26" s="19"/>
      <c r="R26" s="7"/>
      <c r="S26" s="7"/>
    </row>
    <row r="27" spans="1:19" ht="18.75">
      <c r="A27" s="123" t="s">
        <v>80</v>
      </c>
      <c r="B27" s="77">
        <v>7</v>
      </c>
      <c r="C27" s="75" t="s">
        <v>130</v>
      </c>
      <c r="D27" s="77">
        <v>3</v>
      </c>
      <c r="E27" s="19"/>
      <c r="F27" s="123" t="s">
        <v>80</v>
      </c>
      <c r="G27" s="77">
        <v>8</v>
      </c>
      <c r="H27" s="77" t="s">
        <v>131</v>
      </c>
      <c r="I27" s="77">
        <v>3</v>
      </c>
      <c r="J27" s="19"/>
      <c r="K27" s="19"/>
      <c r="L27" s="19"/>
      <c r="M27" s="7"/>
      <c r="N27" s="7"/>
      <c r="O27" s="7"/>
      <c r="P27" s="7"/>
      <c r="Q27" s="7"/>
      <c r="R27" s="7"/>
      <c r="S27" s="7"/>
    </row>
    <row r="28" spans="1:19" ht="18.75">
      <c r="A28" s="124" t="s">
        <v>83</v>
      </c>
      <c r="B28" s="77">
        <v>10</v>
      </c>
      <c r="C28" s="75" t="s">
        <v>138</v>
      </c>
      <c r="D28" s="77">
        <v>2</v>
      </c>
      <c r="E28" s="19"/>
      <c r="F28" s="124" t="s">
        <v>83</v>
      </c>
      <c r="G28" s="77">
        <v>11</v>
      </c>
      <c r="H28" s="77" t="s">
        <v>135</v>
      </c>
      <c r="I28" s="77">
        <v>1</v>
      </c>
      <c r="J28" s="19"/>
      <c r="K28" s="19"/>
      <c r="L28" s="19"/>
      <c r="M28" s="7"/>
      <c r="N28" s="7"/>
      <c r="O28" s="7"/>
      <c r="P28" s="7"/>
      <c r="Q28" s="7"/>
      <c r="R28" s="7"/>
      <c r="S28" s="7"/>
    </row>
    <row r="29" spans="1:19" ht="18.75">
      <c r="A29" s="125" t="s">
        <v>85</v>
      </c>
      <c r="B29" s="39">
        <v>15</v>
      </c>
      <c r="C29" s="187" t="s">
        <v>208</v>
      </c>
      <c r="D29" s="187"/>
      <c r="E29" s="19"/>
      <c r="F29" s="125" t="s">
        <v>85</v>
      </c>
      <c r="G29" s="39">
        <v>16</v>
      </c>
      <c r="H29" s="109">
        <v>16</v>
      </c>
      <c r="I29" s="39"/>
      <c r="J29" s="19"/>
      <c r="K29" s="19"/>
      <c r="L29" s="19"/>
      <c r="M29" s="7"/>
      <c r="N29" s="7"/>
      <c r="O29" s="7"/>
      <c r="P29" s="7"/>
      <c r="Q29" s="7"/>
      <c r="R29" s="7"/>
      <c r="S29" s="7"/>
    </row>
    <row r="30" spans="1:19" ht="18.75">
      <c r="A30" s="7"/>
      <c r="B30" s="7"/>
      <c r="C30" s="111"/>
      <c r="D30" s="7"/>
      <c r="E30" s="7"/>
      <c r="F30" s="7"/>
      <c r="G30" s="7"/>
      <c r="H30" s="7"/>
      <c r="I30" s="7"/>
      <c r="J30" s="19"/>
      <c r="K30" s="19"/>
      <c r="L30" s="19"/>
      <c r="M30" s="7"/>
      <c r="N30" s="7"/>
      <c r="O30" s="7"/>
      <c r="P30" s="7"/>
      <c r="Q30" s="7"/>
      <c r="R30" s="7"/>
      <c r="S30" s="7"/>
    </row>
    <row r="31" spans="1:19" ht="18.7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>
      <c r="S32" s="68"/>
    </row>
    <row r="33" spans="3:19">
      <c r="C33" s="134" t="s">
        <v>192</v>
      </c>
      <c r="S33" s="68"/>
    </row>
    <row r="34" spans="3:19">
      <c r="S34" s="68"/>
    </row>
    <row r="35" spans="3:19">
      <c r="S35" s="68"/>
    </row>
    <row r="36" spans="3:19">
      <c r="S36" s="68"/>
    </row>
    <row r="37" spans="3:19">
      <c r="S37" s="68"/>
    </row>
    <row r="38" spans="3:19">
      <c r="S38" s="68"/>
    </row>
    <row r="39" spans="3:19">
      <c r="S39" s="68"/>
    </row>
    <row r="40" spans="3:19">
      <c r="S40" s="68"/>
    </row>
    <row r="41" spans="3:19">
      <c r="S41" s="68"/>
    </row>
    <row r="42" spans="3:19">
      <c r="S42" s="68"/>
    </row>
    <row r="43" spans="3:19">
      <c r="S43" s="68"/>
    </row>
    <row r="44" spans="3:19">
      <c r="S44" s="68"/>
    </row>
    <row r="45" spans="3:19">
      <c r="S45" s="68"/>
    </row>
    <row r="46" spans="3:19">
      <c r="S46" s="68"/>
    </row>
    <row r="47" spans="3:19">
      <c r="S47" s="68"/>
    </row>
    <row r="48" spans="3:19">
      <c r="S48" s="68"/>
    </row>
    <row r="49" spans="1:19">
      <c r="S49" s="68"/>
    </row>
    <row r="50" spans="1:19">
      <c r="S50" s="68"/>
    </row>
    <row r="51" spans="1:19">
      <c r="S51" s="68"/>
    </row>
    <row r="52" spans="1:19">
      <c r="S52" s="68"/>
    </row>
    <row r="53" spans="1:19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</sheetData>
  <mergeCells count="1">
    <mergeCell ref="C29:D29"/>
  </mergeCells>
  <phoneticPr fontId="27" type="noConversion"/>
  <pageMargins left="0.7" right="0.7" top="0.75" bottom="0.75" header="0.3" footer="0.3"/>
  <pageSetup paperSize="9" scale="60" orientation="landscape" horizontalDpi="4294967293" verticalDpi="4294967293" copies="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2"/>
  <sheetViews>
    <sheetView workbookViewId="0"/>
  </sheetViews>
  <sheetFormatPr defaultColWidth="8.875" defaultRowHeight="15.75"/>
  <cols>
    <col min="2" max="2" width="8.875" hidden="1" customWidth="1"/>
    <col min="3" max="3" width="19.875" customWidth="1"/>
    <col min="9" max="9" width="8.875" hidden="1" customWidth="1"/>
    <col min="10" max="10" width="19.625" customWidth="1"/>
    <col min="11" max="11" width="15" customWidth="1"/>
  </cols>
  <sheetData>
    <row r="1" spans="1:14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8.75">
      <c r="A2" s="69" t="s">
        <v>118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8.75">
      <c r="A3" s="70" t="s">
        <v>153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>
      <c r="A4" s="68"/>
      <c r="B4" s="68"/>
      <c r="C4" s="68"/>
      <c r="D4" s="68"/>
      <c r="E4" s="68"/>
      <c r="F4" s="68"/>
      <c r="G4" s="68"/>
      <c r="H4" s="62"/>
      <c r="I4" s="62"/>
      <c r="J4" s="62"/>
      <c r="K4" s="62"/>
      <c r="L4" s="62"/>
      <c r="M4" s="68"/>
      <c r="N4" s="68"/>
    </row>
    <row r="5" spans="1:14" ht="21">
      <c r="A5" s="55" t="s">
        <v>123</v>
      </c>
      <c r="B5" s="55"/>
      <c r="C5" s="55"/>
      <c r="D5" s="55"/>
      <c r="E5" s="55"/>
      <c r="F5" s="55"/>
      <c r="G5" s="55"/>
      <c r="H5" s="55" t="s">
        <v>154</v>
      </c>
      <c r="I5" s="55"/>
      <c r="J5" s="55"/>
      <c r="K5" s="68"/>
      <c r="L5" s="64"/>
      <c r="M5" s="55"/>
      <c r="N5" s="68"/>
    </row>
    <row r="6" spans="1:14" ht="18.75">
      <c r="A6" s="7" t="s">
        <v>112</v>
      </c>
      <c r="B6" s="7"/>
      <c r="C6" s="7"/>
      <c r="D6" s="22" t="s">
        <v>76</v>
      </c>
      <c r="E6" s="22" t="s">
        <v>124</v>
      </c>
      <c r="F6" s="22" t="s">
        <v>125</v>
      </c>
      <c r="G6" s="7"/>
      <c r="H6" s="7"/>
      <c r="I6" s="7"/>
      <c r="J6" s="7"/>
      <c r="K6" s="22" t="s">
        <v>76</v>
      </c>
      <c r="L6" s="22" t="s">
        <v>124</v>
      </c>
      <c r="M6" s="22" t="s">
        <v>125</v>
      </c>
      <c r="N6" s="68"/>
    </row>
    <row r="7" spans="1:14" ht="18.75">
      <c r="A7" s="18"/>
      <c r="B7" s="18"/>
      <c r="C7" s="18"/>
      <c r="D7" s="56"/>
      <c r="E7" s="56"/>
      <c r="F7" s="53">
        <v>1</v>
      </c>
      <c r="G7" s="18"/>
      <c r="H7" s="18"/>
      <c r="I7" s="18"/>
      <c r="J7" s="7">
        <v>1</v>
      </c>
      <c r="K7" s="56"/>
      <c r="L7" s="56"/>
      <c r="M7" s="53">
        <v>1</v>
      </c>
      <c r="N7" s="68"/>
    </row>
    <row r="8" spans="1:14" ht="18.75">
      <c r="A8" s="98" t="s">
        <v>78</v>
      </c>
      <c r="B8" s="74">
        <v>1</v>
      </c>
      <c r="C8" s="77" t="s">
        <v>156</v>
      </c>
      <c r="D8" s="174">
        <v>2.0699999999999998</v>
      </c>
      <c r="E8" s="174">
        <v>4</v>
      </c>
      <c r="F8" s="174">
        <v>1</v>
      </c>
      <c r="G8" s="29"/>
      <c r="H8" s="98" t="s">
        <v>78</v>
      </c>
      <c r="I8" s="86"/>
      <c r="J8" s="77" t="s">
        <v>156</v>
      </c>
      <c r="K8" s="180">
        <v>10.5</v>
      </c>
      <c r="L8" s="180">
        <v>1</v>
      </c>
      <c r="M8" s="181">
        <v>8</v>
      </c>
      <c r="N8" s="68"/>
    </row>
    <row r="9" spans="1:14" ht="18.75">
      <c r="A9" s="99" t="s">
        <v>80</v>
      </c>
      <c r="B9" s="79">
        <v>4</v>
      </c>
      <c r="C9" s="77" t="s">
        <v>155</v>
      </c>
      <c r="D9" s="174">
        <v>7.4</v>
      </c>
      <c r="E9" s="174">
        <v>1</v>
      </c>
      <c r="F9" s="174">
        <v>8</v>
      </c>
      <c r="G9" s="29"/>
      <c r="H9" s="99" t="s">
        <v>80</v>
      </c>
      <c r="I9" s="77"/>
      <c r="J9" s="77" t="s">
        <v>155</v>
      </c>
      <c r="K9" s="180">
        <v>6.13</v>
      </c>
      <c r="L9" s="180">
        <v>2</v>
      </c>
      <c r="M9" s="181">
        <v>5</v>
      </c>
      <c r="N9" s="68"/>
    </row>
    <row r="10" spans="1:14" ht="18.75">
      <c r="A10" s="100" t="s">
        <v>83</v>
      </c>
      <c r="B10" s="74">
        <v>5</v>
      </c>
      <c r="C10" s="77" t="s">
        <v>179</v>
      </c>
      <c r="D10" s="174">
        <v>6.54</v>
      </c>
      <c r="E10" s="174">
        <v>2</v>
      </c>
      <c r="F10" s="174">
        <v>5</v>
      </c>
      <c r="G10" s="29"/>
      <c r="H10" s="100" t="s">
        <v>83</v>
      </c>
      <c r="I10" s="75"/>
      <c r="J10" s="77" t="s">
        <v>179</v>
      </c>
      <c r="K10" s="180">
        <v>4.2699999999999996</v>
      </c>
      <c r="L10" s="180">
        <v>3</v>
      </c>
      <c r="M10" s="181">
        <v>3</v>
      </c>
      <c r="N10" s="68"/>
    </row>
    <row r="11" spans="1:14" ht="18.75">
      <c r="A11" s="101" t="s">
        <v>85</v>
      </c>
      <c r="B11" s="74">
        <v>8</v>
      </c>
      <c r="C11" s="77" t="s">
        <v>180</v>
      </c>
      <c r="D11" s="174">
        <v>2.2999999999999998</v>
      </c>
      <c r="E11" s="174">
        <v>3</v>
      </c>
      <c r="F11" s="174">
        <v>3</v>
      </c>
      <c r="G11" s="29"/>
      <c r="H11" s="101" t="s">
        <v>85</v>
      </c>
      <c r="I11" s="77"/>
      <c r="J11" s="77" t="s">
        <v>180</v>
      </c>
      <c r="K11" s="180">
        <v>3.13</v>
      </c>
      <c r="L11" s="180">
        <v>4</v>
      </c>
      <c r="M11" s="181">
        <v>1</v>
      </c>
      <c r="N11" s="68"/>
    </row>
    <row r="12" spans="1:14" ht="18.75">
      <c r="A12" s="7"/>
      <c r="B12" s="7"/>
      <c r="C12" s="7"/>
      <c r="D12" s="7"/>
      <c r="E12" s="7"/>
      <c r="F12" s="7"/>
      <c r="G12" s="7"/>
      <c r="H12" s="7"/>
      <c r="I12" s="7"/>
      <c r="J12" s="7"/>
      <c r="K12" s="68"/>
      <c r="L12" s="67"/>
      <c r="M12" s="7"/>
      <c r="N12" s="68"/>
    </row>
  </sheetData>
  <phoneticPr fontId="27" type="noConversion"/>
  <pageMargins left="0.7" right="0.7" top="0.75" bottom="0.75" header="0.3" footer="0.3"/>
  <pageSetup paperSize="9" orientation="landscape" horizontalDpi="4294967293" verticalDpi="4294967293" copies="5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0"/>
  <sheetViews>
    <sheetView zoomScale="87" zoomScaleNormal="87" workbookViewId="0">
      <selection activeCell="D1" sqref="D1"/>
    </sheetView>
  </sheetViews>
  <sheetFormatPr defaultRowHeight="15.75"/>
  <cols>
    <col min="2" max="2" width="22.875" customWidth="1"/>
    <col min="5" max="5" width="8.625" bestFit="1" customWidth="1"/>
    <col min="6" max="6" width="17" customWidth="1"/>
  </cols>
  <sheetData>
    <row r="1" spans="1:7">
      <c r="A1" s="68"/>
      <c r="B1" s="68"/>
      <c r="C1" s="68"/>
      <c r="D1" s="68"/>
      <c r="E1" s="68"/>
      <c r="F1" s="68"/>
      <c r="G1" s="68"/>
    </row>
    <row r="2" spans="1:7" ht="21">
      <c r="A2" s="49"/>
      <c r="B2" s="49"/>
      <c r="C2" s="139"/>
      <c r="D2" s="140" t="s">
        <v>194</v>
      </c>
      <c r="E2" s="141"/>
      <c r="F2" s="49"/>
      <c r="G2" s="68"/>
    </row>
    <row r="3" spans="1:7" ht="18.75">
      <c r="A3" s="142" t="s">
        <v>195</v>
      </c>
      <c r="B3" s="143"/>
      <c r="C3" s="139"/>
      <c r="D3" s="139"/>
      <c r="E3" s="139"/>
      <c r="F3" s="49"/>
      <c r="G3" s="68"/>
    </row>
    <row r="4" spans="1:7" ht="63">
      <c r="A4" s="49"/>
      <c r="B4" s="144" t="s">
        <v>196</v>
      </c>
      <c r="C4" s="145" t="s">
        <v>197</v>
      </c>
      <c r="D4" s="145" t="s">
        <v>198</v>
      </c>
      <c r="E4" s="145" t="s">
        <v>199</v>
      </c>
      <c r="F4" s="146" t="s">
        <v>200</v>
      </c>
      <c r="G4" s="68"/>
    </row>
    <row r="5" spans="1:7" ht="18.75">
      <c r="A5" s="157">
        <v>1</v>
      </c>
      <c r="B5" s="137" t="s">
        <v>101</v>
      </c>
      <c r="C5" s="148">
        <v>8</v>
      </c>
      <c r="D5" s="201">
        <v>8</v>
      </c>
      <c r="E5" s="150">
        <v>16</v>
      </c>
      <c r="F5" s="151">
        <v>8.67</v>
      </c>
      <c r="G5" s="68"/>
    </row>
    <row r="6" spans="1:7" ht="18.75">
      <c r="A6" s="157">
        <v>2</v>
      </c>
      <c r="B6" s="137" t="s">
        <v>79</v>
      </c>
      <c r="C6" s="150">
        <v>8</v>
      </c>
      <c r="D6" s="156">
        <v>8</v>
      </c>
      <c r="E6" s="150">
        <v>16</v>
      </c>
      <c r="F6" s="153">
        <v>7.83</v>
      </c>
      <c r="G6" s="68"/>
    </row>
    <row r="7" spans="1:7" ht="18.75">
      <c r="A7" s="157">
        <v>3</v>
      </c>
      <c r="B7" s="137" t="s">
        <v>105</v>
      </c>
      <c r="C7" s="150">
        <v>8</v>
      </c>
      <c r="D7" s="156">
        <v>8</v>
      </c>
      <c r="E7" s="150">
        <v>16</v>
      </c>
      <c r="F7" s="153">
        <v>7.07</v>
      </c>
      <c r="G7" s="68"/>
    </row>
    <row r="8" spans="1:7" ht="18.75">
      <c r="A8" s="157">
        <v>4</v>
      </c>
      <c r="B8" s="137" t="s">
        <v>94</v>
      </c>
      <c r="C8" s="150">
        <v>8</v>
      </c>
      <c r="D8" s="156">
        <v>8</v>
      </c>
      <c r="E8" s="150">
        <v>16</v>
      </c>
      <c r="F8" s="153">
        <v>6.83</v>
      </c>
      <c r="G8" s="68"/>
    </row>
    <row r="9" spans="1:7" ht="18.75">
      <c r="A9" s="157">
        <v>5</v>
      </c>
      <c r="B9" s="137" t="s">
        <v>107</v>
      </c>
      <c r="C9" s="150">
        <v>5</v>
      </c>
      <c r="D9" s="156">
        <v>8</v>
      </c>
      <c r="E9" s="150">
        <v>13</v>
      </c>
      <c r="F9" s="153">
        <v>7.67</v>
      </c>
      <c r="G9" s="68"/>
    </row>
    <row r="10" spans="1:7" ht="18.75">
      <c r="A10" s="157">
        <v>6</v>
      </c>
      <c r="B10" s="137" t="s">
        <v>102</v>
      </c>
      <c r="C10" s="154">
        <v>8</v>
      </c>
      <c r="D10" s="94">
        <v>5</v>
      </c>
      <c r="E10" s="150">
        <v>13</v>
      </c>
      <c r="F10" s="153">
        <v>7</v>
      </c>
      <c r="G10" s="68"/>
    </row>
    <row r="11" spans="1:7" ht="18.75">
      <c r="A11" s="157">
        <v>7</v>
      </c>
      <c r="B11" s="137" t="s">
        <v>96</v>
      </c>
      <c r="C11" s="152">
        <v>8</v>
      </c>
      <c r="D11" s="94">
        <v>3</v>
      </c>
      <c r="E11" s="150">
        <v>11</v>
      </c>
      <c r="F11" s="152">
        <v>6.9</v>
      </c>
      <c r="G11" s="68"/>
    </row>
    <row r="12" spans="1:7" ht="18.75">
      <c r="A12" s="157">
        <v>8</v>
      </c>
      <c r="B12" s="137" t="s">
        <v>98</v>
      </c>
      <c r="C12" s="152">
        <v>3</v>
      </c>
      <c r="D12" s="94">
        <v>8</v>
      </c>
      <c r="E12" s="150">
        <v>11</v>
      </c>
      <c r="F12" s="152">
        <v>5.83</v>
      </c>
      <c r="G12" s="68"/>
    </row>
    <row r="13" spans="1:7" ht="18.75">
      <c r="A13" s="157">
        <v>9</v>
      </c>
      <c r="B13" s="137" t="s">
        <v>99</v>
      </c>
      <c r="C13" s="152">
        <v>5</v>
      </c>
      <c r="D13" s="94">
        <v>5</v>
      </c>
      <c r="E13" s="150">
        <v>10</v>
      </c>
      <c r="F13" s="152">
        <v>6.67</v>
      </c>
      <c r="G13" s="68"/>
    </row>
    <row r="14" spans="1:7" ht="18.75">
      <c r="A14" s="157">
        <v>10</v>
      </c>
      <c r="B14" s="137" t="s">
        <v>92</v>
      </c>
      <c r="C14" s="152">
        <v>5</v>
      </c>
      <c r="D14" s="152">
        <v>5</v>
      </c>
      <c r="E14" s="150">
        <v>10</v>
      </c>
      <c r="F14" s="153">
        <v>4.7699999999999996</v>
      </c>
      <c r="G14" s="68"/>
    </row>
    <row r="15" spans="1:7" ht="18.75">
      <c r="A15" s="157">
        <v>11</v>
      </c>
      <c r="B15" s="137" t="s">
        <v>88</v>
      </c>
      <c r="C15" s="150">
        <v>5</v>
      </c>
      <c r="D15" s="156">
        <v>5</v>
      </c>
      <c r="E15" s="150">
        <v>10</v>
      </c>
      <c r="F15" s="153">
        <v>4</v>
      </c>
      <c r="G15" s="68"/>
    </row>
    <row r="16" spans="1:7" ht="18.75">
      <c r="A16" s="157">
        <v>12</v>
      </c>
      <c r="B16" s="137" t="s">
        <v>104</v>
      </c>
      <c r="C16" s="150">
        <v>3</v>
      </c>
      <c r="D16" s="156">
        <v>5</v>
      </c>
      <c r="E16" s="150">
        <v>8</v>
      </c>
      <c r="F16" s="153">
        <v>7.83</v>
      </c>
      <c r="G16" s="68"/>
    </row>
    <row r="17" spans="1:7" ht="18.75">
      <c r="A17" s="157">
        <v>13</v>
      </c>
      <c r="B17" s="137" t="s">
        <v>82</v>
      </c>
      <c r="C17" s="150">
        <v>3</v>
      </c>
      <c r="D17" s="94">
        <v>5</v>
      </c>
      <c r="E17" s="150">
        <v>8</v>
      </c>
      <c r="F17" s="153">
        <v>7</v>
      </c>
      <c r="G17" s="68"/>
    </row>
    <row r="18" spans="1:7" ht="18.75">
      <c r="A18" s="157">
        <v>14</v>
      </c>
      <c r="B18" s="137" t="s">
        <v>106</v>
      </c>
      <c r="C18" s="152">
        <v>5</v>
      </c>
      <c r="D18" s="94">
        <v>3</v>
      </c>
      <c r="E18" s="150">
        <v>8</v>
      </c>
      <c r="F18" s="152">
        <v>6.43</v>
      </c>
      <c r="G18" s="68"/>
    </row>
    <row r="19" spans="1:7" ht="18.75">
      <c r="A19" s="157">
        <v>15</v>
      </c>
      <c r="B19" s="137" t="s">
        <v>89</v>
      </c>
      <c r="C19" s="150">
        <v>5</v>
      </c>
      <c r="D19" s="150">
        <v>3</v>
      </c>
      <c r="E19" s="150">
        <v>8</v>
      </c>
      <c r="F19" s="153">
        <v>5.17</v>
      </c>
      <c r="G19" s="68"/>
    </row>
    <row r="20" spans="1:7" ht="18.75">
      <c r="A20" s="157">
        <v>16</v>
      </c>
      <c r="B20" s="137" t="s">
        <v>84</v>
      </c>
      <c r="C20" s="150">
        <v>1</v>
      </c>
      <c r="D20" s="156">
        <v>3</v>
      </c>
      <c r="E20" s="150">
        <v>4</v>
      </c>
      <c r="F20" s="153">
        <v>4.3</v>
      </c>
      <c r="G20" s="68"/>
    </row>
    <row r="21" spans="1:7" ht="18.75">
      <c r="A21" s="157">
        <v>17</v>
      </c>
      <c r="B21" s="137" t="s">
        <v>100</v>
      </c>
      <c r="C21" s="154">
        <v>1</v>
      </c>
      <c r="D21" s="94">
        <v>3</v>
      </c>
      <c r="E21" s="150">
        <v>4</v>
      </c>
      <c r="F21" s="155">
        <v>4.2699999999999996</v>
      </c>
      <c r="G21" s="68"/>
    </row>
    <row r="22" spans="1:7" ht="18.75">
      <c r="A22" s="157">
        <v>18</v>
      </c>
      <c r="B22" s="137" t="s">
        <v>160</v>
      </c>
      <c r="C22" s="156">
        <v>3</v>
      </c>
      <c r="D22" s="150">
        <v>1</v>
      </c>
      <c r="E22" s="150">
        <v>4</v>
      </c>
      <c r="F22" s="153">
        <v>4</v>
      </c>
      <c r="G22" s="68"/>
    </row>
    <row r="23" spans="1:7" ht="18.75">
      <c r="A23" s="157">
        <v>19</v>
      </c>
      <c r="B23" s="137" t="s">
        <v>109</v>
      </c>
      <c r="C23" s="150">
        <v>3</v>
      </c>
      <c r="D23" s="150">
        <v>1</v>
      </c>
      <c r="E23" s="150">
        <v>4</v>
      </c>
      <c r="F23" s="153">
        <v>3.67</v>
      </c>
      <c r="G23" s="68"/>
    </row>
    <row r="24" spans="1:7" ht="18.75">
      <c r="A24" s="157">
        <v>20</v>
      </c>
      <c r="B24" s="137" t="s">
        <v>108</v>
      </c>
      <c r="C24" s="150">
        <v>3</v>
      </c>
      <c r="D24" s="150">
        <v>1</v>
      </c>
      <c r="E24" s="150">
        <v>4</v>
      </c>
      <c r="F24" s="153">
        <v>3.17</v>
      </c>
      <c r="G24" s="68"/>
    </row>
    <row r="25" spans="1:7" ht="18.75">
      <c r="A25" s="157">
        <v>21</v>
      </c>
      <c r="B25" s="137" t="s">
        <v>103</v>
      </c>
      <c r="C25" s="150">
        <v>1</v>
      </c>
      <c r="D25" s="156">
        <v>3</v>
      </c>
      <c r="E25" s="150">
        <v>4</v>
      </c>
      <c r="F25" s="153">
        <v>3</v>
      </c>
      <c r="G25" s="68"/>
    </row>
    <row r="26" spans="1:7" ht="18.75">
      <c r="A26" s="157">
        <v>22</v>
      </c>
      <c r="B26" s="137" t="s">
        <v>97</v>
      </c>
      <c r="C26" s="150">
        <v>1</v>
      </c>
      <c r="D26" s="156">
        <v>1</v>
      </c>
      <c r="E26" s="150">
        <v>2</v>
      </c>
      <c r="F26" s="153">
        <v>2.27</v>
      </c>
      <c r="G26" s="68"/>
    </row>
    <row r="27" spans="1:7" ht="18.75">
      <c r="A27" s="157">
        <v>23</v>
      </c>
      <c r="B27" s="137" t="s">
        <v>90</v>
      </c>
      <c r="C27" s="150">
        <v>1</v>
      </c>
      <c r="D27" s="156">
        <v>1</v>
      </c>
      <c r="E27" s="150">
        <v>2</v>
      </c>
      <c r="F27" s="153">
        <v>2.1</v>
      </c>
      <c r="G27" s="68"/>
    </row>
    <row r="28" spans="1:7" ht="18.75">
      <c r="A28" s="157">
        <v>24</v>
      </c>
      <c r="B28" s="137" t="s">
        <v>91</v>
      </c>
      <c r="C28" s="150">
        <v>1</v>
      </c>
      <c r="D28" s="169" t="s">
        <v>205</v>
      </c>
      <c r="E28" s="150">
        <v>1</v>
      </c>
      <c r="F28" s="153">
        <v>2.5</v>
      </c>
      <c r="G28" s="68"/>
    </row>
    <row r="29" spans="1:7">
      <c r="G29" s="68"/>
    </row>
    <row r="30" spans="1:7" ht="18.75">
      <c r="A30" s="142" t="s">
        <v>201</v>
      </c>
      <c r="B30" s="143"/>
      <c r="C30" s="139"/>
      <c r="D30" s="139"/>
      <c r="E30" s="139"/>
      <c r="F30" s="164"/>
      <c r="G30" s="68"/>
    </row>
    <row r="31" spans="1:7" ht="63">
      <c r="A31" s="49"/>
      <c r="B31" s="144" t="s">
        <v>196</v>
      </c>
      <c r="C31" s="145" t="s">
        <v>197</v>
      </c>
      <c r="D31" s="145" t="s">
        <v>198</v>
      </c>
      <c r="E31" s="145" t="s">
        <v>199</v>
      </c>
      <c r="F31" s="146" t="s">
        <v>200</v>
      </c>
      <c r="G31" s="68"/>
    </row>
    <row r="32" spans="1:7" ht="18.75">
      <c r="A32" s="158">
        <v>1</v>
      </c>
      <c r="B32" s="138" t="s">
        <v>184</v>
      </c>
      <c r="C32" s="156">
        <v>8</v>
      </c>
      <c r="D32" s="150">
        <v>8</v>
      </c>
      <c r="E32" s="150">
        <v>16</v>
      </c>
      <c r="F32" s="152">
        <v>6.5</v>
      </c>
      <c r="G32" s="68"/>
    </row>
    <row r="33" spans="1:7" ht="18.75">
      <c r="A33" s="157">
        <v>2</v>
      </c>
      <c r="B33" s="77" t="s">
        <v>181</v>
      </c>
      <c r="C33" s="150">
        <v>8</v>
      </c>
      <c r="D33" s="156">
        <v>8</v>
      </c>
      <c r="E33" s="150">
        <v>16</v>
      </c>
      <c r="F33" s="152">
        <v>5.83</v>
      </c>
      <c r="G33" s="68"/>
    </row>
    <row r="34" spans="1:7" ht="18.75">
      <c r="A34" s="157">
        <v>3</v>
      </c>
      <c r="B34" s="77" t="s">
        <v>185</v>
      </c>
      <c r="C34" s="150">
        <v>8</v>
      </c>
      <c r="D34" s="150">
        <v>3</v>
      </c>
      <c r="E34" s="150">
        <v>11</v>
      </c>
      <c r="F34" s="152">
        <v>5.6</v>
      </c>
      <c r="G34" s="68"/>
    </row>
    <row r="35" spans="1:7" ht="18.75">
      <c r="A35" s="157">
        <v>4</v>
      </c>
      <c r="B35" s="77" t="s">
        <v>223</v>
      </c>
      <c r="C35" s="156">
        <v>3</v>
      </c>
      <c r="D35" s="150">
        <v>8</v>
      </c>
      <c r="E35" s="150">
        <v>11</v>
      </c>
      <c r="F35" s="152">
        <v>5.5</v>
      </c>
      <c r="G35" s="68"/>
    </row>
    <row r="36" spans="1:7" ht="18.75">
      <c r="A36" s="158">
        <v>5</v>
      </c>
      <c r="B36" s="77" t="s">
        <v>183</v>
      </c>
      <c r="C36" s="156">
        <v>5</v>
      </c>
      <c r="D36" s="150">
        <v>5</v>
      </c>
      <c r="E36" s="150">
        <v>10</v>
      </c>
      <c r="F36" s="152">
        <v>7</v>
      </c>
      <c r="G36" s="68"/>
    </row>
    <row r="37" spans="1:7" ht="18.75">
      <c r="A37" s="158">
        <v>6</v>
      </c>
      <c r="B37" s="77" t="s">
        <v>189</v>
      </c>
      <c r="C37" s="156">
        <v>3</v>
      </c>
      <c r="D37" s="150">
        <v>5</v>
      </c>
      <c r="E37" s="150">
        <v>8</v>
      </c>
      <c r="F37" s="152">
        <v>4.57</v>
      </c>
      <c r="G37" s="68"/>
    </row>
    <row r="38" spans="1:7" ht="18.75">
      <c r="A38" s="157">
        <v>7</v>
      </c>
      <c r="B38" s="77" t="s">
        <v>187</v>
      </c>
      <c r="C38" s="156">
        <v>5</v>
      </c>
      <c r="D38" s="150">
        <v>3</v>
      </c>
      <c r="E38" s="150">
        <v>8</v>
      </c>
      <c r="F38" s="152">
        <v>4.17</v>
      </c>
      <c r="G38" s="68"/>
    </row>
    <row r="39" spans="1:7" ht="18.75">
      <c r="A39" s="158">
        <v>8</v>
      </c>
      <c r="B39" s="77" t="s">
        <v>191</v>
      </c>
      <c r="C39" s="150">
        <v>5</v>
      </c>
      <c r="D39" s="150">
        <v>3</v>
      </c>
      <c r="E39" s="150">
        <v>8</v>
      </c>
      <c r="F39" s="152">
        <v>4</v>
      </c>
      <c r="G39" s="68"/>
    </row>
    <row r="40" spans="1:7" ht="18.75">
      <c r="A40" s="157">
        <v>9</v>
      </c>
      <c r="B40" s="138" t="s">
        <v>188</v>
      </c>
      <c r="C40" s="156">
        <v>3</v>
      </c>
      <c r="D40" s="150">
        <v>5</v>
      </c>
      <c r="E40" s="150">
        <v>8</v>
      </c>
      <c r="F40" s="152">
        <v>3.5</v>
      </c>
      <c r="G40" s="68"/>
    </row>
    <row r="41" spans="1:7" ht="18.75">
      <c r="A41" s="157">
        <v>10</v>
      </c>
      <c r="B41" s="77" t="s">
        <v>182</v>
      </c>
      <c r="C41" s="156">
        <v>1</v>
      </c>
      <c r="D41" s="150">
        <v>1</v>
      </c>
      <c r="E41" s="150">
        <v>2</v>
      </c>
      <c r="F41" s="152">
        <v>4.07</v>
      </c>
      <c r="G41" s="68"/>
    </row>
    <row r="42" spans="1:7" ht="18.75">
      <c r="A42" s="158">
        <v>11</v>
      </c>
      <c r="B42" s="77" t="s">
        <v>190</v>
      </c>
      <c r="C42" s="150">
        <v>1</v>
      </c>
      <c r="D42" s="150">
        <v>1</v>
      </c>
      <c r="E42" s="150">
        <v>2</v>
      </c>
      <c r="F42" s="152">
        <v>3.73</v>
      </c>
      <c r="G42" s="68"/>
    </row>
    <row r="43" spans="1:7" ht="18.75">
      <c r="A43" s="157">
        <v>12</v>
      </c>
      <c r="B43" s="77" t="s">
        <v>224</v>
      </c>
      <c r="C43" s="156">
        <v>1</v>
      </c>
      <c r="D43" s="150">
        <v>1</v>
      </c>
      <c r="E43" s="150">
        <v>2</v>
      </c>
      <c r="F43" s="152">
        <v>2.2000000000000002</v>
      </c>
      <c r="G43" s="68"/>
    </row>
    <row r="44" spans="1:7">
      <c r="G44" s="68"/>
    </row>
    <row r="45" spans="1:7" ht="18.75">
      <c r="A45" s="142" t="s">
        <v>202</v>
      </c>
      <c r="B45" s="143"/>
      <c r="C45" s="149"/>
      <c r="D45" s="149"/>
      <c r="E45" s="149"/>
      <c r="F45" s="164"/>
      <c r="G45" s="68"/>
    </row>
    <row r="46" spans="1:7" ht="63">
      <c r="A46" s="166"/>
      <c r="B46" s="167" t="s">
        <v>196</v>
      </c>
      <c r="C46" s="168" t="s">
        <v>197</v>
      </c>
      <c r="D46" s="168" t="s">
        <v>198</v>
      </c>
      <c r="E46" s="168" t="s">
        <v>199</v>
      </c>
      <c r="F46" s="146" t="s">
        <v>200</v>
      </c>
      <c r="G46" s="68"/>
    </row>
    <row r="47" spans="1:7" ht="18.75">
      <c r="A47" s="157">
        <v>1</v>
      </c>
      <c r="B47" s="137" t="s">
        <v>165</v>
      </c>
      <c r="C47" s="178">
        <v>8</v>
      </c>
      <c r="D47" s="150">
        <v>8</v>
      </c>
      <c r="E47" s="150">
        <v>16</v>
      </c>
      <c r="F47" s="153">
        <v>8.17</v>
      </c>
      <c r="G47" s="68"/>
    </row>
    <row r="48" spans="1:7" ht="18.75">
      <c r="A48" s="157">
        <v>2</v>
      </c>
      <c r="B48" s="77" t="s">
        <v>163</v>
      </c>
      <c r="C48" s="177">
        <v>8</v>
      </c>
      <c r="D48" s="150">
        <v>8</v>
      </c>
      <c r="E48" s="150">
        <v>16</v>
      </c>
      <c r="F48" s="153">
        <v>7.83</v>
      </c>
      <c r="G48" s="68"/>
    </row>
    <row r="49" spans="1:7" ht="18.75">
      <c r="A49" s="157">
        <v>3</v>
      </c>
      <c r="B49" s="137" t="s">
        <v>166</v>
      </c>
      <c r="C49" s="178">
        <v>8</v>
      </c>
      <c r="D49" s="156">
        <v>8</v>
      </c>
      <c r="E49" s="150">
        <v>16</v>
      </c>
      <c r="F49" s="153">
        <v>6.5</v>
      </c>
      <c r="G49" s="68"/>
    </row>
    <row r="50" spans="1:7" ht="18.75">
      <c r="A50" s="157">
        <v>4</v>
      </c>
      <c r="B50" s="137" t="s">
        <v>168</v>
      </c>
      <c r="C50" s="178">
        <v>5</v>
      </c>
      <c r="D50" s="150">
        <v>8</v>
      </c>
      <c r="E50" s="150">
        <v>13</v>
      </c>
      <c r="F50" s="153">
        <v>6.4</v>
      </c>
      <c r="G50" s="68"/>
    </row>
    <row r="51" spans="1:7" ht="18.75">
      <c r="A51" s="157">
        <v>5</v>
      </c>
      <c r="B51" s="77" t="s">
        <v>171</v>
      </c>
      <c r="C51" s="177">
        <v>5</v>
      </c>
      <c r="D51" s="150">
        <v>5</v>
      </c>
      <c r="E51" s="150">
        <v>10</v>
      </c>
      <c r="F51" s="153">
        <v>6.33</v>
      </c>
      <c r="G51" s="68"/>
    </row>
    <row r="52" spans="1:7" ht="18.75">
      <c r="A52" s="157">
        <v>6</v>
      </c>
      <c r="B52" s="137" t="s">
        <v>172</v>
      </c>
      <c r="C52" s="178">
        <v>8</v>
      </c>
      <c r="D52" s="150">
        <v>1</v>
      </c>
      <c r="E52" s="150">
        <v>9</v>
      </c>
      <c r="F52" s="153">
        <v>9.33</v>
      </c>
      <c r="G52" s="68"/>
    </row>
    <row r="53" spans="1:7" ht="18.75">
      <c r="A53" s="157">
        <v>7</v>
      </c>
      <c r="B53" s="137" t="s">
        <v>177</v>
      </c>
      <c r="C53" s="178">
        <v>3</v>
      </c>
      <c r="D53" s="156">
        <v>5</v>
      </c>
      <c r="E53" s="150">
        <v>8</v>
      </c>
      <c r="F53" s="153">
        <v>6.67</v>
      </c>
      <c r="G53" s="68"/>
    </row>
    <row r="54" spans="1:7" ht="18.75">
      <c r="A54" s="157">
        <v>8</v>
      </c>
      <c r="B54" s="77" t="s">
        <v>175</v>
      </c>
      <c r="C54" s="179">
        <v>5</v>
      </c>
      <c r="D54" s="150">
        <v>3</v>
      </c>
      <c r="E54" s="150">
        <v>8</v>
      </c>
      <c r="F54" s="153">
        <v>5.67</v>
      </c>
      <c r="G54" s="68"/>
    </row>
    <row r="55" spans="1:7" ht="18.75">
      <c r="A55" s="157">
        <v>9</v>
      </c>
      <c r="B55" s="137" t="s">
        <v>164</v>
      </c>
      <c r="C55" s="178">
        <v>5</v>
      </c>
      <c r="D55" s="156">
        <v>3</v>
      </c>
      <c r="E55" s="150">
        <v>8</v>
      </c>
      <c r="F55" s="153">
        <v>5.67</v>
      </c>
      <c r="G55" s="68"/>
    </row>
    <row r="56" spans="1:7" ht="18.75">
      <c r="A56" s="157">
        <v>10</v>
      </c>
      <c r="B56" s="77" t="s">
        <v>176</v>
      </c>
      <c r="C56" s="177">
        <v>3</v>
      </c>
      <c r="D56" s="150">
        <v>5</v>
      </c>
      <c r="E56" s="150">
        <v>8</v>
      </c>
      <c r="F56" s="153">
        <v>5.5</v>
      </c>
      <c r="G56" s="68"/>
    </row>
    <row r="57" spans="1:7" ht="18.75">
      <c r="A57" s="157">
        <v>11</v>
      </c>
      <c r="B57" s="137" t="s">
        <v>210</v>
      </c>
      <c r="C57" s="178">
        <v>1</v>
      </c>
      <c r="D57" s="150">
        <v>5</v>
      </c>
      <c r="E57" s="150">
        <v>6</v>
      </c>
      <c r="F57" s="153">
        <v>3.67</v>
      </c>
      <c r="G57" s="68"/>
    </row>
    <row r="58" spans="1:7" ht="18.75">
      <c r="A58" s="157">
        <v>12</v>
      </c>
      <c r="B58" s="77" t="s">
        <v>178</v>
      </c>
      <c r="C58" s="182">
        <v>3</v>
      </c>
      <c r="D58" s="150">
        <v>1</v>
      </c>
      <c r="E58" s="150">
        <v>4</v>
      </c>
      <c r="F58" s="153">
        <v>6.6</v>
      </c>
      <c r="G58" s="68"/>
    </row>
    <row r="59" spans="1:7" ht="18.75">
      <c r="A59" s="157">
        <v>13</v>
      </c>
      <c r="B59" s="137" t="s">
        <v>167</v>
      </c>
      <c r="C59" s="178">
        <v>1</v>
      </c>
      <c r="D59" s="150">
        <v>3</v>
      </c>
      <c r="E59" s="150">
        <v>4</v>
      </c>
      <c r="F59" s="153">
        <v>4.53</v>
      </c>
      <c r="G59" s="68"/>
    </row>
    <row r="60" spans="1:7" ht="18.75">
      <c r="A60" s="157">
        <v>14</v>
      </c>
      <c r="B60" s="137" t="s">
        <v>209</v>
      </c>
      <c r="C60" s="178">
        <v>3</v>
      </c>
      <c r="D60" s="156">
        <v>1</v>
      </c>
      <c r="E60" s="150">
        <v>4</v>
      </c>
      <c r="F60" s="153">
        <v>3.83</v>
      </c>
      <c r="G60" s="68"/>
    </row>
    <row r="61" spans="1:7" ht="18.75">
      <c r="A61" s="157">
        <v>15</v>
      </c>
      <c r="B61" s="77" t="s">
        <v>170</v>
      </c>
      <c r="C61" s="177">
        <v>1</v>
      </c>
      <c r="D61" s="150">
        <v>3</v>
      </c>
      <c r="E61" s="150">
        <v>4</v>
      </c>
      <c r="F61" s="153">
        <v>3.67</v>
      </c>
      <c r="G61" s="68"/>
    </row>
    <row r="62" spans="1:7" ht="18.75">
      <c r="A62" s="157">
        <v>16</v>
      </c>
      <c r="B62" s="137" t="s">
        <v>211</v>
      </c>
      <c r="C62" s="178">
        <v>1</v>
      </c>
      <c r="D62" s="156">
        <v>1</v>
      </c>
      <c r="E62" s="150">
        <v>2</v>
      </c>
      <c r="F62" s="153">
        <v>3</v>
      </c>
      <c r="G62" s="68"/>
    </row>
    <row r="63" spans="1:7">
      <c r="A63" s="159"/>
      <c r="B63" s="159"/>
      <c r="C63" s="161"/>
      <c r="D63" s="162"/>
      <c r="E63" s="161"/>
      <c r="F63" s="163"/>
      <c r="G63" s="68"/>
    </row>
    <row r="64" spans="1:7" ht="18.75">
      <c r="A64" s="142" t="s">
        <v>203</v>
      </c>
      <c r="B64" s="143"/>
      <c r="C64" s="149"/>
      <c r="D64" s="149"/>
      <c r="E64" s="149"/>
      <c r="F64" s="164"/>
      <c r="G64" s="68"/>
    </row>
    <row r="65" spans="1:7" ht="63">
      <c r="A65" s="49"/>
      <c r="B65" s="144" t="s">
        <v>196</v>
      </c>
      <c r="C65" s="145" t="s">
        <v>197</v>
      </c>
      <c r="D65" s="145" t="s">
        <v>198</v>
      </c>
      <c r="E65" s="145" t="s">
        <v>199</v>
      </c>
      <c r="F65" s="146" t="s">
        <v>200</v>
      </c>
      <c r="G65" s="68"/>
    </row>
    <row r="66" spans="1:7" ht="18.75">
      <c r="A66" s="157">
        <v>1</v>
      </c>
      <c r="B66" s="137" t="s">
        <v>149</v>
      </c>
      <c r="C66" s="156">
        <v>5</v>
      </c>
      <c r="D66" s="150">
        <v>8</v>
      </c>
      <c r="E66" s="150">
        <f>C66+D66</f>
        <v>13</v>
      </c>
      <c r="F66" s="152">
        <v>7.67</v>
      </c>
      <c r="G66" s="68"/>
    </row>
    <row r="67" spans="1:7" ht="18.75">
      <c r="A67" s="202">
        <v>2</v>
      </c>
      <c r="B67" s="137" t="s">
        <v>127</v>
      </c>
      <c r="C67" s="169">
        <v>8</v>
      </c>
      <c r="D67" s="169">
        <v>5</v>
      </c>
      <c r="E67" s="169">
        <v>13</v>
      </c>
      <c r="F67" s="74">
        <v>6.33</v>
      </c>
      <c r="G67" s="68"/>
    </row>
    <row r="68" spans="1:7" ht="18.75">
      <c r="A68" s="157">
        <v>3</v>
      </c>
      <c r="B68" s="93" t="s">
        <v>148</v>
      </c>
      <c r="C68" s="150">
        <v>8</v>
      </c>
      <c r="D68" s="150">
        <v>3</v>
      </c>
      <c r="E68" s="150">
        <f>C68+D68</f>
        <v>11</v>
      </c>
      <c r="F68" s="152">
        <v>7.17</v>
      </c>
      <c r="G68" s="68"/>
    </row>
    <row r="69" spans="1:7" ht="18.75">
      <c r="A69" s="202">
        <v>4</v>
      </c>
      <c r="B69" s="137" t="s">
        <v>151</v>
      </c>
      <c r="C69" s="169">
        <v>3</v>
      </c>
      <c r="D69" s="169">
        <v>8</v>
      </c>
      <c r="E69" s="169">
        <v>11</v>
      </c>
      <c r="F69" s="74">
        <v>6.33</v>
      </c>
      <c r="G69" s="68"/>
    </row>
    <row r="70" spans="1:7" s="68" customFormat="1" ht="18.75">
      <c r="A70" s="157">
        <v>5</v>
      </c>
      <c r="B70" s="137" t="s">
        <v>126</v>
      </c>
      <c r="C70" s="150">
        <v>5</v>
      </c>
      <c r="D70" s="150">
        <v>5</v>
      </c>
      <c r="E70" s="150">
        <f>C70+D70</f>
        <v>10</v>
      </c>
      <c r="F70" s="152">
        <v>5.5</v>
      </c>
    </row>
    <row r="71" spans="1:7" s="68" customFormat="1" ht="18.75">
      <c r="A71" s="157">
        <v>6</v>
      </c>
      <c r="B71" s="93" t="s">
        <v>150</v>
      </c>
      <c r="C71" s="150">
        <v>3</v>
      </c>
      <c r="D71" s="150">
        <v>3</v>
      </c>
      <c r="E71" s="150">
        <f>C71+D71</f>
        <v>6</v>
      </c>
      <c r="F71" s="152">
        <v>3.5</v>
      </c>
    </row>
    <row r="72" spans="1:7" s="68" customFormat="1" ht="18.75">
      <c r="A72" s="202">
        <v>7</v>
      </c>
      <c r="B72" s="86" t="s">
        <v>152</v>
      </c>
      <c r="C72" s="169" t="s">
        <v>205</v>
      </c>
      <c r="D72" s="169">
        <v>0</v>
      </c>
      <c r="E72" s="169">
        <v>0</v>
      </c>
      <c r="F72" s="74"/>
    </row>
    <row r="73" spans="1:7" s="68" customFormat="1" ht="18.75">
      <c r="A73" s="202">
        <v>8</v>
      </c>
      <c r="B73" s="175"/>
      <c r="C73" s="169"/>
      <c r="D73" s="169"/>
      <c r="E73" s="169"/>
      <c r="F73" s="74"/>
    </row>
    <row r="74" spans="1:7" ht="18.75">
      <c r="A74" s="159"/>
      <c r="B74" s="160"/>
      <c r="C74" s="161"/>
      <c r="D74" s="161"/>
      <c r="E74" s="161"/>
      <c r="F74" s="165"/>
      <c r="G74" s="68"/>
    </row>
    <row r="75" spans="1:7" ht="18.75">
      <c r="A75" s="142" t="s">
        <v>204</v>
      </c>
      <c r="B75" s="143"/>
      <c r="C75" s="149"/>
      <c r="D75" s="149"/>
      <c r="E75" s="149"/>
      <c r="F75" s="164"/>
      <c r="G75" s="68"/>
    </row>
    <row r="76" spans="1:7" ht="63">
      <c r="A76" s="166"/>
      <c r="B76" s="167" t="s">
        <v>196</v>
      </c>
      <c r="C76" s="168" t="s">
        <v>197</v>
      </c>
      <c r="D76" s="168" t="s">
        <v>198</v>
      </c>
      <c r="E76" s="168" t="s">
        <v>199</v>
      </c>
      <c r="F76" s="146" t="s">
        <v>200</v>
      </c>
      <c r="G76" s="68"/>
    </row>
    <row r="77" spans="1:7" ht="18.75">
      <c r="A77" s="157">
        <v>1</v>
      </c>
      <c r="B77" s="137" t="s">
        <v>133</v>
      </c>
      <c r="C77" s="169">
        <v>8</v>
      </c>
      <c r="D77" s="150">
        <v>8</v>
      </c>
      <c r="E77" s="150">
        <v>16</v>
      </c>
      <c r="F77" s="153">
        <v>7.83</v>
      </c>
      <c r="G77" s="68"/>
    </row>
    <row r="78" spans="1:7" ht="18.75">
      <c r="A78" s="176">
        <v>2</v>
      </c>
      <c r="B78" s="137" t="s">
        <v>132</v>
      </c>
      <c r="C78" s="150">
        <v>8</v>
      </c>
      <c r="D78" s="156">
        <v>8</v>
      </c>
      <c r="E78" s="150">
        <v>16</v>
      </c>
      <c r="F78" s="153">
        <v>7</v>
      </c>
      <c r="G78" s="68"/>
    </row>
    <row r="79" spans="1:7" ht="18.75">
      <c r="A79" s="157">
        <v>3</v>
      </c>
      <c r="B79" s="137" t="s">
        <v>138</v>
      </c>
      <c r="C79" s="169">
        <v>5</v>
      </c>
      <c r="D79" s="150">
        <v>8</v>
      </c>
      <c r="E79" s="150">
        <v>13</v>
      </c>
      <c r="F79" s="153">
        <v>5.17</v>
      </c>
      <c r="G79" s="68"/>
    </row>
    <row r="80" spans="1:7" ht="18.75">
      <c r="A80" s="176">
        <v>4</v>
      </c>
      <c r="B80" s="137" t="s">
        <v>136</v>
      </c>
      <c r="C80" s="150">
        <v>8</v>
      </c>
      <c r="D80" s="156">
        <v>5</v>
      </c>
      <c r="E80" s="150">
        <v>13</v>
      </c>
      <c r="F80" s="153">
        <v>4.67</v>
      </c>
      <c r="G80" s="68"/>
    </row>
    <row r="81" spans="1:7" ht="18.75">
      <c r="A81" s="176">
        <v>5</v>
      </c>
      <c r="B81" s="137" t="s">
        <v>158</v>
      </c>
      <c r="C81" s="150">
        <v>8</v>
      </c>
      <c r="D81" s="150">
        <v>5</v>
      </c>
      <c r="E81" s="150">
        <v>13</v>
      </c>
      <c r="F81" s="153">
        <v>2.4</v>
      </c>
      <c r="G81" s="68"/>
    </row>
    <row r="82" spans="1:7" ht="18.75">
      <c r="A82" s="157">
        <v>6</v>
      </c>
      <c r="B82" s="137" t="s">
        <v>135</v>
      </c>
      <c r="C82" s="150">
        <v>3</v>
      </c>
      <c r="D82" s="169">
        <v>8</v>
      </c>
      <c r="E82" s="150">
        <v>11</v>
      </c>
      <c r="F82" s="153">
        <v>6.17</v>
      </c>
      <c r="G82" s="68"/>
    </row>
    <row r="83" spans="1:7" ht="18.75">
      <c r="A83" s="176">
        <v>7</v>
      </c>
      <c r="B83" s="137" t="s">
        <v>129</v>
      </c>
      <c r="C83" s="150">
        <v>5</v>
      </c>
      <c r="D83" s="150">
        <v>5</v>
      </c>
      <c r="E83" s="150">
        <v>10</v>
      </c>
      <c r="F83" s="153">
        <v>3.83</v>
      </c>
      <c r="G83" s="68"/>
    </row>
    <row r="84" spans="1:7" ht="18.75">
      <c r="A84" s="176">
        <v>8</v>
      </c>
      <c r="B84" s="137" t="s">
        <v>137</v>
      </c>
      <c r="C84" s="150">
        <v>5</v>
      </c>
      <c r="D84" s="150">
        <v>5</v>
      </c>
      <c r="E84" s="150">
        <v>10</v>
      </c>
      <c r="F84" s="153">
        <v>3.67</v>
      </c>
      <c r="G84" s="68"/>
    </row>
    <row r="85" spans="1:7" ht="18.75">
      <c r="A85" s="157">
        <v>9</v>
      </c>
      <c r="B85" s="137" t="s">
        <v>157</v>
      </c>
      <c r="C85" s="150">
        <v>5</v>
      </c>
      <c r="D85" s="169">
        <v>3</v>
      </c>
      <c r="E85" s="150">
        <v>8</v>
      </c>
      <c r="F85" s="153">
        <v>4.37</v>
      </c>
      <c r="G85" s="68"/>
    </row>
    <row r="86" spans="1:7" ht="18.75">
      <c r="A86" s="176">
        <v>10</v>
      </c>
      <c r="B86" s="137" t="s">
        <v>131</v>
      </c>
      <c r="C86" s="150">
        <v>3</v>
      </c>
      <c r="D86" s="150">
        <v>3</v>
      </c>
      <c r="E86" s="150">
        <v>6</v>
      </c>
      <c r="F86" s="153">
        <v>2.7</v>
      </c>
      <c r="G86" s="68"/>
    </row>
    <row r="87" spans="1:7" ht="18.75">
      <c r="A87" s="176">
        <v>11</v>
      </c>
      <c r="B87" s="137" t="s">
        <v>134</v>
      </c>
      <c r="C87" s="150">
        <v>1</v>
      </c>
      <c r="D87" s="150">
        <v>3</v>
      </c>
      <c r="E87" s="150">
        <v>4</v>
      </c>
      <c r="F87" s="153">
        <v>1.5</v>
      </c>
      <c r="G87" s="68"/>
    </row>
    <row r="88" spans="1:7" s="68" customFormat="1" ht="18.75">
      <c r="A88" s="157">
        <v>12</v>
      </c>
      <c r="B88" s="137" t="s">
        <v>130</v>
      </c>
      <c r="C88" s="169">
        <v>3</v>
      </c>
      <c r="D88" s="150">
        <v>0</v>
      </c>
      <c r="E88" s="150">
        <v>3</v>
      </c>
      <c r="F88" s="153">
        <v>3.83</v>
      </c>
    </row>
    <row r="89" spans="1:7" s="68" customFormat="1" ht="18.75">
      <c r="A89" s="176">
        <v>13</v>
      </c>
      <c r="B89" s="137" t="s">
        <v>161</v>
      </c>
      <c r="C89" s="150">
        <v>0</v>
      </c>
      <c r="D89" s="150">
        <v>3</v>
      </c>
      <c r="E89" s="150">
        <v>3</v>
      </c>
      <c r="F89" s="153">
        <v>2.6</v>
      </c>
    </row>
    <row r="90" spans="1:7" s="68" customFormat="1" ht="18.75">
      <c r="A90" s="157">
        <v>14</v>
      </c>
      <c r="B90" s="137" t="s">
        <v>159</v>
      </c>
      <c r="C90" s="169">
        <v>1</v>
      </c>
      <c r="D90" s="150">
        <v>1</v>
      </c>
      <c r="E90" s="150">
        <v>2</v>
      </c>
      <c r="F90" s="153">
        <v>3.17</v>
      </c>
    </row>
    <row r="91" spans="1:7" s="68" customFormat="1" ht="18.75">
      <c r="A91" s="157">
        <v>15</v>
      </c>
      <c r="B91" s="137"/>
      <c r="C91" s="169"/>
      <c r="D91" s="150"/>
      <c r="E91" s="150"/>
      <c r="F91" s="153"/>
    </row>
    <row r="92" spans="1:7">
      <c r="A92" s="94">
        <v>16</v>
      </c>
      <c r="B92" s="94"/>
      <c r="C92" s="94"/>
      <c r="D92" s="94"/>
      <c r="E92" s="94"/>
      <c r="F92" s="94"/>
      <c r="G92" s="68"/>
    </row>
    <row r="93" spans="1:7" ht="18.75">
      <c r="A93" s="142" t="s">
        <v>206</v>
      </c>
      <c r="B93" s="143"/>
      <c r="C93" s="149"/>
      <c r="D93" s="149"/>
      <c r="E93" s="149"/>
      <c r="F93" s="164"/>
      <c r="G93" s="68"/>
    </row>
    <row r="94" spans="1:7" ht="63">
      <c r="A94" s="49"/>
      <c r="B94" s="144" t="s">
        <v>196</v>
      </c>
      <c r="C94" s="145" t="s">
        <v>197</v>
      </c>
      <c r="D94" s="145" t="s">
        <v>198</v>
      </c>
      <c r="E94" s="145" t="s">
        <v>199</v>
      </c>
      <c r="F94" s="146" t="s">
        <v>200</v>
      </c>
      <c r="G94" s="68"/>
    </row>
    <row r="95" spans="1:7" ht="18.75">
      <c r="A95" s="147">
        <v>1</v>
      </c>
      <c r="B95" s="77" t="s">
        <v>155</v>
      </c>
      <c r="C95" s="150">
        <v>8</v>
      </c>
      <c r="D95" s="150">
        <v>5</v>
      </c>
      <c r="E95" s="150">
        <f>C95+D95</f>
        <v>13</v>
      </c>
      <c r="F95" s="152">
        <v>3.83</v>
      </c>
      <c r="G95" s="68"/>
    </row>
    <row r="96" spans="1:7" ht="18.75">
      <c r="A96" s="147">
        <v>2</v>
      </c>
      <c r="B96" s="77" t="s">
        <v>156</v>
      </c>
      <c r="C96" s="150">
        <v>1</v>
      </c>
      <c r="D96" s="150">
        <v>8</v>
      </c>
      <c r="E96" s="150">
        <f>C96+D96</f>
        <v>9</v>
      </c>
      <c r="F96" s="152">
        <v>6.33</v>
      </c>
      <c r="G96" s="68"/>
    </row>
    <row r="97" spans="1:7" ht="18.75">
      <c r="A97" s="147">
        <v>3</v>
      </c>
      <c r="B97" s="77" t="s">
        <v>179</v>
      </c>
      <c r="C97" s="150">
        <v>5</v>
      </c>
      <c r="D97" s="150">
        <v>3</v>
      </c>
      <c r="E97" s="150">
        <f>C97+D97</f>
        <v>8</v>
      </c>
      <c r="F97" s="152">
        <v>4.17</v>
      </c>
      <c r="G97" s="68"/>
    </row>
    <row r="98" spans="1:7" ht="18.75">
      <c r="A98" s="147">
        <v>4</v>
      </c>
      <c r="B98" s="77" t="s">
        <v>180</v>
      </c>
      <c r="C98" s="150">
        <v>3</v>
      </c>
      <c r="D98" s="150">
        <v>1</v>
      </c>
      <c r="E98" s="150">
        <f>C98+D98</f>
        <v>4</v>
      </c>
      <c r="F98" s="152">
        <v>1.67</v>
      </c>
      <c r="G98" s="68"/>
    </row>
    <row r="99" spans="1:7" ht="18.75">
      <c r="A99" s="170"/>
      <c r="B99" s="19"/>
      <c r="C99" s="161"/>
      <c r="D99" s="161"/>
      <c r="E99" s="161"/>
      <c r="F99" s="165"/>
      <c r="G99" s="68"/>
    </row>
    <row r="100" spans="1:7" ht="18.75">
      <c r="A100" s="171" t="s">
        <v>207</v>
      </c>
      <c r="B100" s="164"/>
      <c r="C100" s="149"/>
      <c r="D100" s="149"/>
      <c r="E100" s="149"/>
      <c r="F100" s="164"/>
      <c r="G100" s="68"/>
    </row>
    <row r="101" spans="1:7" ht="63">
      <c r="A101" s="49"/>
      <c r="B101" s="144" t="s">
        <v>196</v>
      </c>
      <c r="C101" s="145" t="s">
        <v>197</v>
      </c>
      <c r="D101" s="145" t="s">
        <v>198</v>
      </c>
      <c r="E101" s="145" t="s">
        <v>199</v>
      </c>
      <c r="F101" s="146" t="s">
        <v>200</v>
      </c>
      <c r="G101" s="68"/>
    </row>
    <row r="102" spans="1:7" ht="18.75">
      <c r="A102" s="147">
        <v>1</v>
      </c>
      <c r="B102" s="77"/>
      <c r="C102" s="150"/>
      <c r="D102" s="156"/>
      <c r="E102" s="150">
        <f>C102+D102</f>
        <v>0</v>
      </c>
      <c r="F102" s="152"/>
      <c r="G102" s="68"/>
    </row>
    <row r="103" spans="1:7" ht="18.75">
      <c r="A103" s="147">
        <v>2</v>
      </c>
      <c r="B103" s="77"/>
      <c r="C103" s="150"/>
      <c r="D103" s="150"/>
      <c r="E103" s="150">
        <f>C103+D103</f>
        <v>0</v>
      </c>
      <c r="F103" s="152"/>
      <c r="G103" s="68"/>
    </row>
    <row r="104" spans="1:7" ht="18.75">
      <c r="A104" s="147">
        <v>3</v>
      </c>
      <c r="B104" s="77"/>
      <c r="C104" s="156"/>
      <c r="D104" s="150"/>
      <c r="E104" s="150">
        <f>C104+D104</f>
        <v>0</v>
      </c>
      <c r="F104" s="152"/>
      <c r="G104" s="68"/>
    </row>
    <row r="105" spans="1:7" ht="18.75">
      <c r="A105" s="147">
        <v>4</v>
      </c>
      <c r="B105" s="77"/>
      <c r="C105" s="150"/>
      <c r="D105" s="150"/>
      <c r="E105" s="150">
        <f>C105+D105</f>
        <v>0</v>
      </c>
      <c r="F105" s="152"/>
      <c r="G105" s="68"/>
    </row>
    <row r="106" spans="1:7">
      <c r="A106" s="172"/>
      <c r="B106" s="172"/>
      <c r="C106" s="173"/>
      <c r="D106" s="173"/>
      <c r="E106" s="173"/>
      <c r="F106" s="172"/>
      <c r="G106" s="68"/>
    </row>
    <row r="107" spans="1:7">
      <c r="A107" s="68"/>
      <c r="B107" s="68"/>
      <c r="C107" s="68"/>
      <c r="D107" s="68"/>
      <c r="E107" s="68"/>
      <c r="F107" s="68"/>
      <c r="G107" s="68"/>
    </row>
    <row r="108" spans="1:7">
      <c r="A108" s="68"/>
      <c r="B108" s="68"/>
      <c r="C108" s="68"/>
      <c r="D108" s="68"/>
      <c r="E108" s="68"/>
      <c r="F108" s="68"/>
      <c r="G108" s="68"/>
    </row>
    <row r="109" spans="1:7">
      <c r="A109" s="68"/>
      <c r="B109" s="68"/>
      <c r="C109" s="68"/>
      <c r="D109" s="68"/>
      <c r="E109" s="68"/>
      <c r="F109" s="68"/>
      <c r="G109" s="68"/>
    </row>
    <row r="110" spans="1:7">
      <c r="A110" s="68"/>
      <c r="B110" s="68"/>
      <c r="C110" s="68"/>
      <c r="D110" s="68"/>
      <c r="E110" s="68"/>
      <c r="F110" s="68"/>
      <c r="G110" s="68"/>
    </row>
    <row r="111" spans="1:7">
      <c r="A111" s="68"/>
      <c r="B111" s="68"/>
      <c r="C111" s="68"/>
      <c r="D111" s="68"/>
      <c r="E111" s="68"/>
      <c r="F111" s="68"/>
      <c r="G111" s="68"/>
    </row>
    <row r="112" spans="1:7">
      <c r="A112" s="68"/>
      <c r="B112" s="68"/>
      <c r="C112" s="68"/>
      <c r="D112" s="68"/>
      <c r="E112" s="68"/>
      <c r="F112" s="68"/>
      <c r="G112" s="68"/>
    </row>
    <row r="113" spans="1:7">
      <c r="A113" s="68"/>
      <c r="B113" s="68"/>
      <c r="C113" s="68"/>
      <c r="D113" s="68"/>
      <c r="E113" s="68"/>
      <c r="F113" s="68"/>
      <c r="G113" s="68"/>
    </row>
    <row r="114" spans="1:7">
      <c r="A114" s="68"/>
      <c r="B114" s="68"/>
      <c r="C114" s="68"/>
      <c r="D114" s="68"/>
      <c r="E114" s="68"/>
      <c r="F114" s="68"/>
      <c r="G114" s="68"/>
    </row>
    <row r="115" spans="1:7">
      <c r="A115" s="68"/>
      <c r="B115" s="68"/>
      <c r="C115" s="68"/>
      <c r="D115" s="68"/>
      <c r="E115" s="68"/>
      <c r="F115" s="68"/>
      <c r="G115" s="68"/>
    </row>
    <row r="116" spans="1:7">
      <c r="A116" s="68"/>
      <c r="B116" s="68"/>
      <c r="C116" s="68"/>
      <c r="D116" s="68"/>
      <c r="E116" s="68"/>
      <c r="F116" s="68"/>
      <c r="G116" s="68"/>
    </row>
    <row r="117" spans="1:7">
      <c r="A117" s="68"/>
      <c r="B117" s="68"/>
      <c r="C117" s="68"/>
      <c r="D117" s="68"/>
      <c r="E117" s="68"/>
      <c r="F117" s="68"/>
      <c r="G117" s="68"/>
    </row>
    <row r="118" spans="1:7">
      <c r="A118" s="68"/>
      <c r="B118" s="68"/>
      <c r="C118" s="68"/>
      <c r="D118" s="68"/>
      <c r="E118" s="68"/>
      <c r="F118" s="68"/>
      <c r="G118" s="68"/>
    </row>
    <row r="119" spans="1:7">
      <c r="A119" s="68"/>
      <c r="B119" s="68"/>
      <c r="C119" s="68"/>
      <c r="D119" s="68"/>
      <c r="E119" s="68"/>
      <c r="F119" s="68"/>
      <c r="G119" s="68"/>
    </row>
    <row r="120" spans="1:7">
      <c r="A120" s="68"/>
      <c r="B120" s="68"/>
      <c r="C120" s="68"/>
      <c r="D120" s="68"/>
      <c r="E120" s="68"/>
      <c r="F120" s="68"/>
      <c r="G120" s="68"/>
    </row>
  </sheetData>
  <sortState ref="A47:F62">
    <sortCondition descending="1" ref="E47:E62"/>
    <sortCondition descending="1" ref="F47:F62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Schedule</vt:lpstr>
      <vt:lpstr>Comp Format</vt:lpstr>
      <vt:lpstr>U14 boys</vt:lpstr>
      <vt:lpstr>U14 girls</vt:lpstr>
      <vt:lpstr>U12 boys</vt:lpstr>
      <vt:lpstr>U12 Girls</vt:lpstr>
      <vt:lpstr>U10 boys</vt:lpstr>
      <vt:lpstr>U10 girls</vt:lpstr>
      <vt:lpstr>Leaderboard</vt:lpstr>
      <vt:lpstr>RESULTS</vt:lpstr>
      <vt:lpstr>Leaderboard!Print_Area</vt:lpstr>
      <vt:lpstr>RESULTS!Print_Area</vt:lpstr>
      <vt:lpstr>'U10 boys'!Print_Area</vt:lpstr>
      <vt:lpstr>'U14 boys'!Print_Area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Toshiba</cp:lastModifiedBy>
  <cp:lastPrinted>2016-10-22T23:45:57Z</cp:lastPrinted>
  <dcterms:created xsi:type="dcterms:W3CDTF">2016-10-18T03:02:06Z</dcterms:created>
  <dcterms:modified xsi:type="dcterms:W3CDTF">2016-10-22T23:50:37Z</dcterms:modified>
</cp:coreProperties>
</file>