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showInkAnnotation="0" autoCompressPictures="0"/>
  <mc:AlternateContent xmlns:mc="http://schemas.openxmlformats.org/markup-compatibility/2006">
    <mc:Choice Requires="x15">
      <x15ac:absPath xmlns:x15ac="http://schemas.microsoft.com/office/spreadsheetml/2010/11/ac" url="/Volumes/Lexar/GromSearch 2017/"/>
    </mc:Choice>
  </mc:AlternateContent>
  <bookViews>
    <workbookView xWindow="0" yWindow="460" windowWidth="28800" windowHeight="17460" tabRatio="752"/>
  </bookViews>
  <sheets>
    <sheet name="Schedule" sheetId="1" r:id="rId1"/>
    <sheet name="16 &amp; Under Boys" sheetId="2" r:id="rId2"/>
    <sheet name="16 &amp; Under Girls" sheetId="3" r:id="rId3"/>
    <sheet name="14 &amp; Under Boys" sheetId="4" r:id="rId4"/>
    <sheet name="14 &amp; Under Girls" sheetId="5" r:id="rId5"/>
    <sheet name="12 &amp; Under Boys" sheetId="6" r:id="rId6"/>
    <sheet name="12 &amp; Under Girls" sheetId="7" r:id="rId7"/>
    <sheet name="LEADERBOARD" sheetId="10" r:id="rId8"/>
    <sheet name="COMPETITION FORMAT &amp; RULES 2017" sheetId="9" r:id="rId9"/>
  </sheets>
  <definedNames>
    <definedName name="_xlnm.Print_Area" localSheetId="5">'12 &amp; Under Boys'!$A$1:$Q$35</definedName>
    <definedName name="_xlnm.Print_Area" localSheetId="3">'14 &amp; Under Boys'!$A$1:$R$48</definedName>
    <definedName name="_xlnm.Print_Area" localSheetId="4">'14 &amp; Under Girls'!$A$1:$P$30</definedName>
    <definedName name="_xlnm.Print_Area" localSheetId="7">LEADERBOARD!$M$2:$Q$17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3" l="1"/>
  <c r="G12" i="3"/>
  <c r="G11" i="3"/>
  <c r="G7" i="3"/>
  <c r="G6" i="3"/>
  <c r="G5" i="3"/>
  <c r="G4" i="3"/>
</calcChain>
</file>

<file path=xl/sharedStrings.xml><?xml version="1.0" encoding="utf-8"?>
<sst xmlns="http://schemas.openxmlformats.org/spreadsheetml/2006/main" count="586" uniqueCount="238">
  <si>
    <t>RCGS HEAT DRAW 2017/18</t>
  </si>
  <si>
    <t>Rd1 Ht1</t>
  </si>
  <si>
    <t>1/4Final1</t>
  </si>
  <si>
    <t>Semi Final 1</t>
  </si>
  <si>
    <t>Final</t>
  </si>
  <si>
    <t>Red</t>
  </si>
  <si>
    <t>White</t>
  </si>
  <si>
    <t>Yellow</t>
  </si>
  <si>
    <t>Blue</t>
  </si>
  <si>
    <t>Rd1 Ht2</t>
  </si>
  <si>
    <t>1/4 Final 2</t>
  </si>
  <si>
    <t>Semi Final 2</t>
  </si>
  <si>
    <t>Rd1 Ht3</t>
  </si>
  <si>
    <t>1/4 Final 3</t>
  </si>
  <si>
    <t>Rd1 Ht4</t>
  </si>
  <si>
    <t>1/4 Final 4</t>
  </si>
  <si>
    <t>Rd1 Ht5</t>
  </si>
  <si>
    <t>Rd1 Ht6</t>
  </si>
  <si>
    <t>Rd1 Ht7</t>
  </si>
  <si>
    <t>Rd1 Ht8</t>
  </si>
  <si>
    <t>Rd2 Ht1</t>
  </si>
  <si>
    <t>Rd2 Ht2</t>
  </si>
  <si>
    <t>TOP SEEDS ENTER DRAW</t>
  </si>
  <si>
    <t>Location, State</t>
  </si>
  <si>
    <t>ROUND One (1,2,3,4, - rd 2 reseed)</t>
  </si>
  <si>
    <t>ROUND Two (1,2 - rd 3)</t>
  </si>
  <si>
    <t>ROUND Three (1,2 - Semis)</t>
  </si>
  <si>
    <t>Semis (1,2 - Final)</t>
  </si>
  <si>
    <t>FINAL</t>
  </si>
  <si>
    <t>H1</t>
  </si>
  <si>
    <t xml:space="preserve">H1 </t>
  </si>
  <si>
    <t>lb s16</t>
  </si>
  <si>
    <t>H2</t>
  </si>
  <si>
    <t>lb s9</t>
  </si>
  <si>
    <t>H3</t>
  </si>
  <si>
    <t>1.10.</t>
  </si>
  <si>
    <t>lb s12</t>
  </si>
  <si>
    <t>2.10.</t>
  </si>
  <si>
    <t>H4</t>
  </si>
  <si>
    <t>lb s13</t>
  </si>
  <si>
    <t>H5</t>
  </si>
  <si>
    <t>lb= LEADERBOARD</t>
  </si>
  <si>
    <t>lb s14</t>
  </si>
  <si>
    <t>H6</t>
  </si>
  <si>
    <t>H7</t>
  </si>
  <si>
    <t>H8</t>
  </si>
  <si>
    <t>lb s15</t>
  </si>
  <si>
    <t>Rating</t>
  </si>
  <si>
    <t>Event Dates</t>
  </si>
  <si>
    <t>ROUND Two (1,2 - Semis)</t>
  </si>
  <si>
    <t>Semi (1,2 - Final)</t>
  </si>
  <si>
    <t>SEMI 1</t>
  </si>
  <si>
    <t>SEMI 2</t>
  </si>
  <si>
    <t>ROUND Two (1,2 - Final)</t>
  </si>
  <si>
    <t xml:space="preserve">Jay Brown </t>
  </si>
  <si>
    <t>Taj Sleeman</t>
  </si>
  <si>
    <t xml:space="preserve">Jackson Kay </t>
  </si>
  <si>
    <t xml:space="preserve">Nyzie Ryan </t>
  </si>
  <si>
    <t>Charlie Hurst</t>
  </si>
  <si>
    <t>Lucy Naylor</t>
  </si>
  <si>
    <t>Jazz Wylie</t>
  </si>
  <si>
    <t>Emily McGettigan</t>
  </si>
  <si>
    <t xml:space="preserve">Piper Harrison </t>
  </si>
  <si>
    <t>Holly Williams</t>
  </si>
  <si>
    <t>Elle Clayton-Brown</t>
  </si>
  <si>
    <t>Emma Cattlin</t>
  </si>
  <si>
    <t>Angela Ball</t>
  </si>
  <si>
    <t>Angelique Kefalas</t>
  </si>
  <si>
    <t>Arabella Wilson</t>
  </si>
  <si>
    <t>Daisy Corbett</t>
  </si>
  <si>
    <t>Anna Toohey</t>
  </si>
  <si>
    <t>Sasha Baker</t>
  </si>
  <si>
    <t>Jesse Starling</t>
  </si>
  <si>
    <t>Lannia Fostin</t>
  </si>
  <si>
    <t>Grace Knight</t>
  </si>
  <si>
    <t>Harry Phillips</t>
  </si>
  <si>
    <t>Darcy Piltz</t>
  </si>
  <si>
    <t>Jamie Thompson</t>
  </si>
  <si>
    <t>Dane Pullinger</t>
  </si>
  <si>
    <t>Arch Whiteman</t>
  </si>
  <si>
    <t>Jackson Roberts</t>
  </si>
  <si>
    <t>Indi White</t>
  </si>
  <si>
    <t>Charlie Lucas</t>
  </si>
  <si>
    <t>Kai Tandler</t>
  </si>
  <si>
    <t>Chad Garrett</t>
  </si>
  <si>
    <t xml:space="preserve">Tilo De Bon </t>
  </si>
  <si>
    <t xml:space="preserve">Ben Duncan </t>
  </si>
  <si>
    <t>Van Whiteman</t>
  </si>
  <si>
    <t>Finley Padman</t>
  </si>
  <si>
    <t>Finn Hill</t>
  </si>
  <si>
    <t>Taj Watson</t>
  </si>
  <si>
    <t>Cole Fox</t>
  </si>
  <si>
    <t>James Hughes</t>
  </si>
  <si>
    <t>Logan Steinwede</t>
  </si>
  <si>
    <t>Benny Wilson</t>
  </si>
  <si>
    <t>Zeph Lamperd</t>
  </si>
  <si>
    <t>Ethan Huxtable</t>
  </si>
  <si>
    <t>Noah Clifford</t>
  </si>
  <si>
    <t>Spencer Kay</t>
  </si>
  <si>
    <t>Bohdie Williams</t>
  </si>
  <si>
    <t>Byron Stapleton</t>
  </si>
  <si>
    <t>Charlie Mahoney</t>
  </si>
  <si>
    <t>Taj Adams</t>
  </si>
  <si>
    <t>Max Burton</t>
  </si>
  <si>
    <t>Cody Major</t>
  </si>
  <si>
    <t>Dembe Ryan</t>
  </si>
  <si>
    <t>Tanner Reid</t>
  </si>
  <si>
    <t>Ravi Fostin</t>
  </si>
  <si>
    <t>Matt Boyle</t>
  </si>
  <si>
    <t>Harry O'Brien</t>
  </si>
  <si>
    <t>Lucas Hickson</t>
  </si>
  <si>
    <t>Eden Goldsbury</t>
  </si>
  <si>
    <t>Ashton Pignat</t>
  </si>
  <si>
    <t>Lachie Mitchell-D'Raine</t>
  </si>
  <si>
    <t>Tye Koolis</t>
  </si>
  <si>
    <t>Sam Arvidson</t>
  </si>
  <si>
    <t>Zane Hutchinson</t>
  </si>
  <si>
    <t>Michael kennedy</t>
  </si>
  <si>
    <t>Josh Boyle</t>
  </si>
  <si>
    <t>Riley Struckett</t>
  </si>
  <si>
    <t>Harry Fergusson</t>
  </si>
  <si>
    <t>Aiden Lewand-Parsons</t>
  </si>
  <si>
    <t>Charlie Farrer</t>
  </si>
  <si>
    <t>Kai Allem</t>
  </si>
  <si>
    <t xml:space="preserve">Mike Clayton-Brown </t>
  </si>
  <si>
    <t>Jasper Giddy</t>
  </si>
  <si>
    <t>Jack McDonald</t>
  </si>
  <si>
    <t xml:space="preserve">Jack Ragen </t>
  </si>
  <si>
    <t>Blake Green</t>
  </si>
  <si>
    <t>Jye Reid</t>
  </si>
  <si>
    <t>Willis Droomer</t>
  </si>
  <si>
    <t>Corey Lawson</t>
  </si>
  <si>
    <t>Jai Adams</t>
  </si>
  <si>
    <t>Geordie Pitcher</t>
  </si>
  <si>
    <t>Harry Farrer</t>
  </si>
  <si>
    <t>Hudson Green</t>
  </si>
  <si>
    <t xml:space="preserve">Max Adams </t>
  </si>
  <si>
    <t>Remi Currell</t>
  </si>
  <si>
    <t>Ariel Hutchinson</t>
  </si>
  <si>
    <t>Mia Huppatz</t>
  </si>
  <si>
    <t>Quincy Symonds</t>
  </si>
  <si>
    <t>Tyla Hurst</t>
  </si>
  <si>
    <t>Eva Bassed</t>
  </si>
  <si>
    <t>Sara Hickson</t>
  </si>
  <si>
    <t>Jessica McGettigan</t>
  </si>
  <si>
    <t>Sarsha Pancic</t>
  </si>
  <si>
    <t>Lily Macdonald</t>
  </si>
  <si>
    <t>Sage Goldsbury</t>
  </si>
  <si>
    <t>Ellie Harrison</t>
  </si>
  <si>
    <t>Maddie Crawood</t>
  </si>
  <si>
    <t xml:space="preserve">Amelie Bourke </t>
  </si>
  <si>
    <t>Ethan Jackson</t>
  </si>
  <si>
    <t>Jett Storey</t>
  </si>
  <si>
    <t>Jack Ragen</t>
  </si>
  <si>
    <t>Tru Starling</t>
  </si>
  <si>
    <t>Round 1 = 15 MINUTE HEATS</t>
  </si>
  <si>
    <t xml:space="preserve">RIP CURL GROMSEARCH </t>
  </si>
  <si>
    <t>JAN JUC, September 23-25</t>
  </si>
  <si>
    <t xml:space="preserve">Schedule is subject to change without warning, </t>
  </si>
  <si>
    <t xml:space="preserve">please check with contest director before leaving the beach. </t>
  </si>
  <si>
    <t>Alt 3</t>
  </si>
  <si>
    <t>2017/18 Rip Curl GromSearch</t>
  </si>
  <si>
    <t>COMPETITION FORMAT &amp; RULES</t>
  </si>
  <si>
    <t>16 &amp; UNDER BOYS / 16 &amp; UNDER GIRLS</t>
  </si>
  <si>
    <r>
      <t>1.</t>
    </r>
    <r>
      <rPr>
        <sz val="10"/>
        <color rgb="FF000000"/>
        <rFont val="Arial"/>
        <family val="2"/>
      </rPr>
      <t>All competitors START FROM Round One before facing straight knockout elimination.</t>
    </r>
  </si>
  <si>
    <r>
      <t>2.</t>
    </r>
    <r>
      <rPr>
        <sz val="10"/>
        <color rgb="FF000000"/>
        <rFont val="Arial"/>
        <family val="2"/>
      </rPr>
      <t>All formats are Surfing Australia rulebook straight knockout formats</t>
    </r>
  </si>
  <si>
    <r>
      <t>3.</t>
    </r>
    <r>
      <rPr>
        <sz val="10"/>
        <color rgb="FFFF0000"/>
        <rFont val="Arial"/>
        <family val="2"/>
      </rPr>
      <t>4 man priority is to be utilised from Round One to Final</t>
    </r>
  </si>
  <si>
    <t>14 &amp; UNDER BOYS / 14 &amp; UNDER GIRLS</t>
  </si>
  <si>
    <t>1. All formats are Rip Curl GromSearch formats</t>
  </si>
  <si>
    <t>2. All competitors STARTING FROM Round One surf at least 2 times before facing elimination.</t>
  </si>
  <si>
    <t xml:space="preserve">3. All surfers are re seeded after Round One into Round Two according to their position on the leaderboard (see leaderboard page on event heat draws). These surfers will meet the top seeded surfers in Round Two. </t>
  </si>
  <si>
    <t>4. A surfers position on the leaderboard after Round One is determined by their Highest single wave score (Example: The Highest single wave score from round one will be seed 1 from leaderboard called LB s1 etc).</t>
  </si>
  <si>
    <t>5. Top seeded competitors enter the competition heat draw in Round Two.</t>
  </si>
  <si>
    <t>6. Round One is a NO LOSER round with all surfers from Round One matching up against top seeded surfers in Round Two which are Highlighted in Yellow.</t>
  </si>
  <si>
    <t>7. All Rounds from Round Two to the Final are 50% progression.</t>
  </si>
  <si>
    <t>8. 4 man priority is to be utilised from Round One to Final</t>
  </si>
  <si>
    <t>12 &amp; UNDER BOYS / 12 &amp; UNDER GIRLS</t>
  </si>
  <si>
    <t>8. NO 4 man priority is to be utilised for this division</t>
  </si>
  <si>
    <t>SEEDING PROCEDURE</t>
  </si>
  <si>
    <t>PRIOR TO EVENT ONE</t>
  </si>
  <si>
    <t>Seeding for the series is based off the following procedure;</t>
  </si>
  <si>
    <r>
      <t>1.</t>
    </r>
    <r>
      <rPr>
        <sz val="10"/>
        <color rgb="FF000000"/>
        <rFont val="Arial"/>
        <family val="2"/>
      </rPr>
      <t>First step - States are to base seeding’s off 2016 Rip Curl GromSearch ratings (top 20)  https://www.surfingaustralia.com/ratings .</t>
    </r>
  </si>
  <si>
    <t>2. if a State branch is unable to thoroughly fill the draw following the above seeding procedure,  the respective State branch is to base seeding’s off their 2016 Junior State Title results.</t>
  </si>
  <si>
    <t xml:space="preserve">3. Further to the above, if a State branch is unable to thoroughly fill the draw following the above seeding procedure, the respective State Branch is to base seeding’s off their event result from the 2015 Rip Curl GromSearch event in that particular State (e.g. John Smith placed 1st in the 16 &amp; Under Boys in the 2015 South Australian event, John Smith is seed 1 for the 16 and Under Boys for 2017 if his age is applicable). </t>
  </si>
  <si>
    <t>4. PLEASE NOTE: States will seed to the best of their ability taking into consideration all variables and series ranking consideration.</t>
  </si>
  <si>
    <t>5. Rip Curl Wildcards are to be seeded according to the normal seeding procedures</t>
  </si>
  <si>
    <t>6. Rip Curl Wildcard allocation breakdown (16 and Under Boys= 2 WC, 16 and Under Girls= 2 WC, 14 and Under Boys= 2 WC, 14 and Under Girls= 2 WC, 12 and Under Boys= 1 WC, 12 and Under Girls= 1 WC)</t>
  </si>
  <si>
    <t>NOTE: Mark Flanagan from Rip Curl will provide Rip Curl Wildcards to respective State branch prior to the event.</t>
  </si>
  <si>
    <t>POST EVENT ONE</t>
  </si>
  <si>
    <t>1.First step - States are to base seeding’s off the current 2016 ratings (Top 20) following the first event of the series. https://www.surfingaustralia.com/ratings .</t>
  </si>
  <si>
    <t>2. if a State branch is unable to thoroughly fill the draw following the above seeding procedure, the respective State branch is to base seeding’s off their 2016 Junior State Title results.</t>
  </si>
  <si>
    <t>3. Further to the above, if a State branch is unable to thoroughly fill the draw following the above seeding procedure, the respective State Branch  is to base seeding's off the 2015 Rip Curl GromSearch ratings.</t>
  </si>
  <si>
    <t xml:space="preserve">4. Further to the above, if a State branch is unable to thoroughly fill the draw following the above seeding procedure, the respective State Branch is to base seeding’s off their event result from the 2015 Rip Curl GromSearch event in that particular State (e.g. John Smith placed 1st in the 16 &amp; Under Boys in the 2015 South Australian event, John Smith is seed 1 for the 16 and Under Boys for 2017 if his age is applicable). </t>
  </si>
  <si>
    <t>5. PLEASE NOTE: States will seed to the best of their ability taking into consideration all variables and series ranking consideration.</t>
  </si>
  <si>
    <t>6. Rip Curl will be granted 10 x Rip Curl Wildcards at every GromSearch event</t>
  </si>
  <si>
    <t>7. Rip Curl Wildcards are to be seeded according to the normal seeding procedures</t>
  </si>
  <si>
    <t>8. Rip Curl Wildcard allocation breakdown (16 and Under Boys= 2 WC, 16 and Under Girls= 2 WC, 14 and Under Boys= 2 WC, 14 and Under Girls= 2 WC, 12 and Under Boys= 1 WC, 12 and Under Girls= 1 WC)</t>
  </si>
  <si>
    <t>RCGS COMPETITION LEADERBOARD</t>
  </si>
  <si>
    <t>Name</t>
  </si>
  <si>
    <t>Best 1 wave</t>
  </si>
  <si>
    <t xml:space="preserve">Cooper Downes </t>
  </si>
  <si>
    <t>Jake Pancic</t>
  </si>
  <si>
    <t xml:space="preserve">Jasper Blair </t>
  </si>
  <si>
    <t xml:space="preserve">Jack O'Brien </t>
  </si>
  <si>
    <t xml:space="preserve">Codie Jeffrey </t>
  </si>
  <si>
    <t xml:space="preserve">Marlon Harrison </t>
  </si>
  <si>
    <t>Jai Glindermann</t>
  </si>
  <si>
    <t>Saxon Reber</t>
  </si>
  <si>
    <t>16 &amp; Under Boys</t>
  </si>
  <si>
    <t>16 &amp; Under Girls</t>
  </si>
  <si>
    <t>14 &amp; Under Boys</t>
  </si>
  <si>
    <t>14 &amp; Under Girls</t>
  </si>
  <si>
    <t>12 &amp; Under Boys</t>
  </si>
  <si>
    <t>12 &amp; Under Girls</t>
  </si>
  <si>
    <t>ns</t>
  </si>
  <si>
    <t>Thomas Carvalho</t>
  </si>
  <si>
    <t>Jack Macdonald</t>
  </si>
  <si>
    <t>Nyxie Ryan</t>
  </si>
  <si>
    <t>Malachi White</t>
  </si>
  <si>
    <t>Makani Storey</t>
  </si>
  <si>
    <t xml:space="preserve">Malachi White </t>
  </si>
  <si>
    <t>INT</t>
  </si>
  <si>
    <t>DAY 3 - Monday September 25th</t>
  </si>
  <si>
    <t>6:45am check in for a possible 7:00am start an Jan Juc</t>
  </si>
  <si>
    <t>12 &amp; Under Boys Rd 3 Ht 1-3</t>
  </si>
  <si>
    <t>16 &amp; Under Girls Semi 1-2</t>
  </si>
  <si>
    <t>14 &amp; Under Boys Semi 1-2</t>
  </si>
  <si>
    <t xml:space="preserve">Remander of Schedule will bew finalised at 9am </t>
  </si>
  <si>
    <t>12 &amp; Under Boys Semi 1-2</t>
  </si>
  <si>
    <t>12 &amp; Under Girls Semi 1-2</t>
  </si>
  <si>
    <t>14 &amp; Under Girls Semi 1-2</t>
  </si>
  <si>
    <t>12 &amp; Under Girls Final</t>
  </si>
  <si>
    <t>12 &amp; Under Boys Final</t>
  </si>
  <si>
    <t>14 &amp; Under Girls Final</t>
  </si>
  <si>
    <t>14 &amp; Under Boys Final</t>
  </si>
  <si>
    <t>16 &amp; Under Girls Final</t>
  </si>
  <si>
    <t>16 &amp; Under Boys Final</t>
  </si>
  <si>
    <t>12 &amp; Under Boys Rd 2 Ht 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</si>
</sst>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26" x14ac:knownFonts="1">
    <font>
      <sz val="12"/>
      <color theme="1"/>
      <name val="Calibri"/>
      <family val="2"/>
      <scheme val="minor"/>
    </font>
    <font>
      <sz val="9"/>
      <name val="Geneva"/>
      <family val="2"/>
    </font>
    <font>
      <b/>
      <sz val="12"/>
      <name val="Calibri"/>
      <family val="2"/>
      <scheme val="minor"/>
    </font>
    <font>
      <sz val="10"/>
      <name val="Arial"/>
      <family val="2"/>
    </font>
    <font>
      <b/>
      <sz val="12"/>
      <name val="MS Sans Serif"/>
    </font>
    <font>
      <b/>
      <sz val="10"/>
      <name val="MS Sans Serif"/>
      <family val="2"/>
    </font>
    <font>
      <b/>
      <sz val="10"/>
      <name val="Arial"/>
      <family val="2"/>
    </font>
    <font>
      <sz val="8"/>
      <name val="Arial"/>
      <family val="2"/>
    </font>
    <font>
      <sz val="8"/>
      <color indexed="9"/>
      <name val="Arial"/>
      <family val="2"/>
    </font>
    <font>
      <sz val="9"/>
      <name val="Arial"/>
      <family val="2"/>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8"/>
      <color theme="1"/>
      <name val="Calibri"/>
      <family val="2"/>
      <scheme val="minor"/>
    </font>
    <font>
      <b/>
      <sz val="18"/>
      <name val="Arial"/>
      <family val="2"/>
    </font>
    <font>
      <b/>
      <u/>
      <sz val="12"/>
      <name val="Arial"/>
      <family val="2"/>
    </font>
    <font>
      <b/>
      <sz val="10"/>
      <color rgb="FF000000"/>
      <name val="Arial"/>
      <family val="2"/>
    </font>
    <font>
      <sz val="10"/>
      <color rgb="FF000000"/>
      <name val="Arial"/>
      <family val="2"/>
    </font>
    <font>
      <sz val="10"/>
      <color rgb="FFFF0000"/>
      <name val="Arial"/>
      <family val="2"/>
    </font>
    <font>
      <u/>
      <sz val="10"/>
      <color theme="10"/>
      <name val="Arial"/>
      <family val="2"/>
    </font>
    <font>
      <b/>
      <u/>
      <sz val="14"/>
      <name val="Arial"/>
      <family val="2"/>
    </font>
    <font>
      <sz val="14"/>
      <name val="Arial"/>
      <family val="2"/>
    </font>
    <font>
      <b/>
      <sz val="14"/>
      <name val="Arial"/>
      <family val="2"/>
    </font>
    <font>
      <sz val="12"/>
      <color rgb="FF000000"/>
      <name val="Calibri"/>
      <family val="2"/>
      <scheme val="minor"/>
    </font>
    <font>
      <i/>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19">
    <xf numFmtId="0" fontId="0" fillId="0" borderId="0"/>
    <xf numFmtId="0" fontId="1"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cellStyleXfs>
  <cellXfs count="119">
    <xf numFmtId="0" fontId="0" fillId="0" borderId="0" xfId="0"/>
    <xf numFmtId="0" fontId="2" fillId="0" borderId="0" xfId="1" applyFont="1" applyAlignment="1">
      <alignment horizontal="left"/>
    </xf>
    <xf numFmtId="0" fontId="3" fillId="0" borderId="0" xfId="2"/>
    <xf numFmtId="0" fontId="4" fillId="0" borderId="0" xfId="2" applyFont="1"/>
    <xf numFmtId="0" fontId="5" fillId="0" borderId="0" xfId="2" applyFont="1"/>
    <xf numFmtId="0" fontId="6" fillId="0" borderId="0" xfId="2" applyFont="1"/>
    <xf numFmtId="16" fontId="5" fillId="0" borderId="0" xfId="2" applyNumberFormat="1" applyFont="1"/>
    <xf numFmtId="0" fontId="5" fillId="0" borderId="0" xfId="2" applyFont="1" applyAlignment="1">
      <alignment horizontal="center"/>
    </xf>
    <xf numFmtId="0" fontId="3" fillId="0" borderId="0" xfId="1" applyFont="1" applyAlignment="1">
      <alignment horizontal="left"/>
    </xf>
    <xf numFmtId="0" fontId="3" fillId="0" borderId="1" xfId="2" applyBorder="1"/>
    <xf numFmtId="0" fontId="6" fillId="0" borderId="2" xfId="2" applyFont="1" applyBorder="1"/>
    <xf numFmtId="0" fontId="6" fillId="0" borderId="3" xfId="2" applyFont="1" applyBorder="1"/>
    <xf numFmtId="0" fontId="3" fillId="0" borderId="3" xfId="2" applyBorder="1"/>
    <xf numFmtId="0" fontId="3" fillId="0" borderId="4" xfId="2" applyBorder="1"/>
    <xf numFmtId="0" fontId="6" fillId="0" borderId="5" xfId="2" applyFont="1" applyBorder="1"/>
    <xf numFmtId="0" fontId="6" fillId="0" borderId="1" xfId="2" applyFont="1" applyBorder="1"/>
    <xf numFmtId="0" fontId="3" fillId="0" borderId="0" xfId="1" quotePrefix="1" applyFont="1" applyAlignment="1">
      <alignment horizontal="left"/>
    </xf>
    <xf numFmtId="0" fontId="3" fillId="0" borderId="6" xfId="2" applyBorder="1"/>
    <xf numFmtId="0" fontId="6" fillId="0" borderId="7" xfId="2" applyFont="1" applyBorder="1"/>
    <xf numFmtId="0" fontId="6" fillId="0" borderId="6" xfId="2" applyFont="1" applyBorder="1"/>
    <xf numFmtId="0" fontId="3" fillId="0" borderId="0" xfId="2" applyBorder="1"/>
    <xf numFmtId="0" fontId="3" fillId="0" borderId="8" xfId="2" applyBorder="1"/>
    <xf numFmtId="0" fontId="3" fillId="0" borderId="9" xfId="2" applyBorder="1"/>
    <xf numFmtId="0" fontId="3" fillId="0" borderId="10" xfId="2" applyBorder="1"/>
    <xf numFmtId="0" fontId="6" fillId="0" borderId="0" xfId="2" applyFont="1" applyBorder="1"/>
    <xf numFmtId="0" fontId="3" fillId="0" borderId="0" xfId="2" applyFont="1"/>
    <xf numFmtId="0" fontId="3" fillId="0" borderId="0" xfId="2" quotePrefix="1" applyFont="1" applyAlignment="1">
      <alignment horizontal="left"/>
    </xf>
    <xf numFmtId="0" fontId="3" fillId="0" borderId="0" xfId="2" applyFont="1" applyAlignment="1">
      <alignment horizontal="center"/>
    </xf>
    <xf numFmtId="0" fontId="3" fillId="0" borderId="3" xfId="2" applyFont="1" applyBorder="1"/>
    <xf numFmtId="0" fontId="3" fillId="0" borderId="8" xfId="2" applyFont="1" applyBorder="1"/>
    <xf numFmtId="0" fontId="3" fillId="0" borderId="1" xfId="2" applyFont="1" applyBorder="1" applyAlignment="1">
      <alignment horizontal="center"/>
    </xf>
    <xf numFmtId="0" fontId="3" fillId="0" borderId="1" xfId="2" applyFont="1" applyBorder="1"/>
    <xf numFmtId="0" fontId="3" fillId="0" borderId="9" xfId="2" applyFont="1" applyBorder="1"/>
    <xf numFmtId="0" fontId="3" fillId="0" borderId="6" xfId="2" applyFont="1" applyBorder="1"/>
    <xf numFmtId="0" fontId="3" fillId="0" borderId="10" xfId="2" applyFont="1" applyBorder="1"/>
    <xf numFmtId="0" fontId="3" fillId="0" borderId="0" xfId="2" applyFont="1" applyBorder="1"/>
    <xf numFmtId="0" fontId="3" fillId="0" borderId="0" xfId="2" applyFont="1" applyBorder="1" applyAlignment="1">
      <alignment horizontal="center"/>
    </xf>
    <xf numFmtId="0" fontId="3" fillId="0" borderId="0" xfId="1" applyFont="1" applyBorder="1" applyAlignment="1">
      <alignment horizontal="left"/>
    </xf>
    <xf numFmtId="0" fontId="3" fillId="0" borderId="0" xfId="1" quotePrefix="1" applyFont="1" applyBorder="1" applyAlignment="1">
      <alignment horizontal="left"/>
    </xf>
    <xf numFmtId="1" fontId="7" fillId="0" borderId="0" xfId="1" applyNumberFormat="1" applyFont="1" applyAlignment="1">
      <alignment horizontal="left"/>
    </xf>
    <xf numFmtId="0" fontId="7" fillId="0" borderId="0" xfId="1" applyFont="1" applyAlignment="1">
      <alignment horizontal="center"/>
    </xf>
    <xf numFmtId="0" fontId="7" fillId="0" borderId="0" xfId="1" applyFont="1"/>
    <xf numFmtId="1" fontId="8" fillId="0" borderId="0" xfId="1" applyNumberFormat="1" applyFont="1" applyAlignment="1">
      <alignment horizontal="left"/>
    </xf>
    <xf numFmtId="0" fontId="7" fillId="2" borderId="0" xfId="1" quotePrefix="1" applyFont="1" applyFill="1" applyAlignment="1">
      <alignment horizontal="center"/>
    </xf>
    <xf numFmtId="0" fontId="7" fillId="0" borderId="0" xfId="1" applyFont="1" applyAlignment="1">
      <alignment horizontal="left"/>
    </xf>
    <xf numFmtId="5" fontId="7" fillId="0" borderId="0" xfId="1" applyNumberFormat="1" applyFont="1" applyAlignment="1">
      <alignment horizontal="right"/>
    </xf>
    <xf numFmtId="0" fontId="7" fillId="0" borderId="0" xfId="1" applyFont="1" applyFill="1" applyAlignment="1">
      <alignment horizontal="center"/>
    </xf>
    <xf numFmtId="0" fontId="7" fillId="0" borderId="0" xfId="1" applyFont="1" applyFill="1" applyAlignment="1">
      <alignment horizontal="left"/>
    </xf>
    <xf numFmtId="5" fontId="7" fillId="0" borderId="0" xfId="1" applyNumberFormat="1" applyFont="1" applyFill="1" applyAlignment="1">
      <alignment horizontal="right"/>
    </xf>
    <xf numFmtId="0" fontId="7" fillId="0" borderId="0" xfId="1" applyFont="1" applyAlignment="1"/>
    <xf numFmtId="0" fontId="7" fillId="0" borderId="0" xfId="1" applyFont="1" applyAlignment="1">
      <alignment horizontal="right"/>
    </xf>
    <xf numFmtId="0" fontId="7" fillId="0" borderId="1" xfId="1" applyFont="1" applyBorder="1" applyAlignment="1">
      <alignment horizontal="center"/>
    </xf>
    <xf numFmtId="0" fontId="7" fillId="0" borderId="0" xfId="1" applyFont="1" applyBorder="1" applyAlignment="1">
      <alignment horizontal="center"/>
    </xf>
    <xf numFmtId="0" fontId="7" fillId="2" borderId="1" xfId="1" applyFont="1" applyFill="1" applyBorder="1" applyAlignment="1">
      <alignment horizontal="center"/>
    </xf>
    <xf numFmtId="0" fontId="7" fillId="0" borderId="1" xfId="1" applyFont="1" applyBorder="1" applyAlignment="1">
      <alignment horizontal="right"/>
    </xf>
    <xf numFmtId="0" fontId="7" fillId="0" borderId="1" xfId="1" applyFont="1" applyBorder="1"/>
    <xf numFmtId="0" fontId="7" fillId="0" borderId="1" xfId="1" applyFont="1" applyFill="1" applyBorder="1" applyAlignment="1">
      <alignment horizontal="center"/>
    </xf>
    <xf numFmtId="0" fontId="7" fillId="0" borderId="0" xfId="1" quotePrefix="1" applyFont="1" applyAlignment="1">
      <alignment horizontal="left"/>
    </xf>
    <xf numFmtId="0" fontId="7" fillId="0" borderId="0" xfId="1" applyFont="1" applyBorder="1" applyAlignment="1">
      <alignment horizontal="right"/>
    </xf>
    <xf numFmtId="0" fontId="7" fillId="0" borderId="0" xfId="1" applyFont="1" applyBorder="1"/>
    <xf numFmtId="0" fontId="7" fillId="0" borderId="11" xfId="1" applyFont="1" applyBorder="1" applyAlignment="1">
      <alignment horizontal="center"/>
    </xf>
    <xf numFmtId="0" fontId="7" fillId="0" borderId="12" xfId="1" applyFont="1" applyBorder="1" applyAlignment="1">
      <alignment horizontal="center"/>
    </xf>
    <xf numFmtId="0" fontId="7" fillId="0" borderId="13" xfId="1" applyFont="1" applyBorder="1" applyAlignment="1">
      <alignment horizontal="center"/>
    </xf>
    <xf numFmtId="0" fontId="7" fillId="0" borderId="0" xfId="1" quotePrefix="1" applyFont="1" applyBorder="1" applyAlignment="1">
      <alignment horizontal="left"/>
    </xf>
    <xf numFmtId="0" fontId="7" fillId="0" borderId="0" xfId="1" applyFont="1" applyBorder="1" applyAlignment="1">
      <alignment horizontal="left"/>
    </xf>
    <xf numFmtId="0" fontId="7" fillId="0" borderId="0" xfId="1" applyFont="1" applyFill="1" applyBorder="1" applyAlignment="1">
      <alignment horizontal="center"/>
    </xf>
    <xf numFmtId="0" fontId="7" fillId="3" borderId="0" xfId="1" applyFont="1" applyFill="1" applyBorder="1" applyAlignment="1">
      <alignment horizontal="center"/>
    </xf>
    <xf numFmtId="0" fontId="9" fillId="0" borderId="0" xfId="1" applyFont="1"/>
    <xf numFmtId="5" fontId="7" fillId="0" borderId="0" xfId="1" applyNumberFormat="1" applyFont="1" applyAlignment="1">
      <alignment horizontal="center"/>
    </xf>
    <xf numFmtId="0" fontId="7" fillId="0" borderId="2" xfId="1" applyFont="1" applyBorder="1" applyAlignment="1">
      <alignment horizontal="center"/>
    </xf>
    <xf numFmtId="0" fontId="7" fillId="0" borderId="0" xfId="1" applyFont="1" applyFill="1" applyBorder="1"/>
    <xf numFmtId="0" fontId="7" fillId="0" borderId="1" xfId="1" applyFont="1" applyBorder="1" applyAlignment="1">
      <alignment horizontal="left"/>
    </xf>
    <xf numFmtId="0" fontId="7" fillId="0" borderId="14" xfId="1" applyFont="1" applyBorder="1" applyAlignment="1">
      <alignment horizontal="center"/>
    </xf>
    <xf numFmtId="0" fontId="7" fillId="0" borderId="1" xfId="1" applyFont="1" applyFill="1" applyBorder="1" applyAlignment="1">
      <alignment horizontal="left"/>
    </xf>
    <xf numFmtId="0" fontId="7" fillId="0" borderId="1" xfId="1" applyNumberFormat="1" applyFont="1" applyFill="1" applyBorder="1" applyAlignment="1">
      <alignment horizontal="center"/>
    </xf>
    <xf numFmtId="0" fontId="7" fillId="0" borderId="1" xfId="1" applyFont="1" applyFill="1" applyBorder="1" applyAlignment="1">
      <alignment horizontal="right"/>
    </xf>
    <xf numFmtId="0" fontId="10" fillId="0" borderId="0" xfId="0" applyFont="1"/>
    <xf numFmtId="0" fontId="7" fillId="0" borderId="0" xfId="1" quotePrefix="1" applyFont="1" applyFill="1" applyAlignment="1">
      <alignment horizontal="left"/>
    </xf>
    <xf numFmtId="0" fontId="14" fillId="0" borderId="0" xfId="2" applyFont="1"/>
    <xf numFmtId="0" fontId="15" fillId="0" borderId="0" xfId="2" applyFont="1" applyAlignment="1">
      <alignment horizontal="center"/>
    </xf>
    <xf numFmtId="0" fontId="3" fillId="0" borderId="0" xfId="2" applyAlignment="1">
      <alignment horizontal="center"/>
    </xf>
    <xf numFmtId="0" fontId="16" fillId="0" borderId="0" xfId="2" applyFont="1" applyAlignment="1">
      <alignment horizontal="center"/>
    </xf>
    <xf numFmtId="0" fontId="17" fillId="0" borderId="0" xfId="2" applyFont="1" applyAlignment="1">
      <alignment horizontal="left" vertical="center" readingOrder="1"/>
    </xf>
    <xf numFmtId="0" fontId="3" fillId="0" borderId="0" xfId="2" applyFont="1" applyAlignment="1">
      <alignment vertical="top" readingOrder="1"/>
    </xf>
    <xf numFmtId="0" fontId="18" fillId="0" borderId="0" xfId="2" applyFont="1" applyAlignment="1">
      <alignment horizontal="left" vertical="center" readingOrder="1"/>
    </xf>
    <xf numFmtId="0" fontId="19" fillId="0" borderId="0" xfId="2" applyFont="1" applyAlignment="1">
      <alignment horizontal="left" vertical="center" readingOrder="1"/>
    </xf>
    <xf numFmtId="0" fontId="17" fillId="0" borderId="0" xfId="2" applyFont="1" applyAlignment="1">
      <alignment horizontal="left" readingOrder="1"/>
    </xf>
    <xf numFmtId="0" fontId="18" fillId="0" borderId="0" xfId="2" applyFont="1" applyAlignment="1">
      <alignment horizontal="left" readingOrder="1"/>
    </xf>
    <xf numFmtId="0" fontId="3" fillId="0" borderId="0" xfId="2" applyFont="1" applyAlignment="1">
      <alignment horizontal="left" vertical="top" readingOrder="1"/>
    </xf>
    <xf numFmtId="0" fontId="3" fillId="0" borderId="0" xfId="17" applyFont="1" applyAlignment="1">
      <alignment horizontal="left" vertical="center" readingOrder="1"/>
    </xf>
    <xf numFmtId="2" fontId="3" fillId="0" borderId="0" xfId="2" applyNumberFormat="1"/>
    <xf numFmtId="2" fontId="21" fillId="0" borderId="0" xfId="2" applyNumberFormat="1" applyFont="1" applyAlignment="1">
      <alignment horizontal="left"/>
    </xf>
    <xf numFmtId="0" fontId="22" fillId="0" borderId="0" xfId="2" applyFont="1"/>
    <xf numFmtId="2" fontId="22" fillId="0" borderId="0" xfId="2" applyNumberFormat="1" applyFont="1"/>
    <xf numFmtId="2" fontId="23" fillId="0" borderId="0" xfId="2" applyNumberFormat="1" applyFont="1" applyAlignment="1">
      <alignment horizontal="left"/>
    </xf>
    <xf numFmtId="0" fontId="23" fillId="0" borderId="0" xfId="2" applyFont="1"/>
    <xf numFmtId="2" fontId="23" fillId="0" borderId="0" xfId="2" applyNumberFormat="1" applyFont="1"/>
    <xf numFmtId="0" fontId="23" fillId="0" borderId="0" xfId="2" applyFont="1" applyAlignment="1">
      <alignment horizontal="center" vertical="center" wrapText="1"/>
    </xf>
    <xf numFmtId="2" fontId="23" fillId="0" borderId="0" xfId="2" applyNumberFormat="1" applyFont="1" applyAlignment="1">
      <alignment horizontal="center" vertical="center" wrapText="1"/>
    </xf>
    <xf numFmtId="0" fontId="22" fillId="0" borderId="1" xfId="2" applyFont="1" applyBorder="1"/>
    <xf numFmtId="0" fontId="22" fillId="0" borderId="1" xfId="1" applyFont="1" applyBorder="1" applyAlignment="1">
      <alignment horizontal="center"/>
    </xf>
    <xf numFmtId="2" fontId="22" fillId="0" borderId="1" xfId="2" applyNumberFormat="1" applyFont="1" applyBorder="1"/>
    <xf numFmtId="2" fontId="22" fillId="0" borderId="1" xfId="2" applyNumberFormat="1" applyFont="1" applyFill="1" applyBorder="1"/>
    <xf numFmtId="2" fontId="22" fillId="0" borderId="3" xfId="2" applyNumberFormat="1" applyFont="1" applyBorder="1"/>
    <xf numFmtId="0" fontId="22" fillId="0" borderId="1" xfId="2" applyFont="1" applyFill="1" applyBorder="1"/>
    <xf numFmtId="2" fontId="22" fillId="0" borderId="6" xfId="2" applyNumberFormat="1" applyFont="1" applyFill="1" applyBorder="1"/>
    <xf numFmtId="0" fontId="22" fillId="0" borderId="0" xfId="2" applyFont="1" applyFill="1" applyBorder="1"/>
    <xf numFmtId="2" fontId="22" fillId="0" borderId="0" xfId="2" applyNumberFormat="1" applyFont="1" applyFill="1" applyBorder="1"/>
    <xf numFmtId="0" fontId="22" fillId="0" borderId="1" xfId="2" applyFont="1" applyFill="1" applyBorder="1" applyAlignment="1">
      <alignment horizontal="center"/>
    </xf>
    <xf numFmtId="0" fontId="24" fillId="0" borderId="0" xfId="0" applyFont="1" applyAlignment="1">
      <alignment horizontal="center"/>
    </xf>
    <xf numFmtId="0" fontId="3" fillId="0" borderId="1" xfId="2" applyBorder="1" applyAlignment="1">
      <alignment horizontal="center"/>
    </xf>
    <xf numFmtId="0" fontId="7" fillId="0" borderId="0" xfId="1" applyFont="1" applyBorder="1" applyAlignment="1"/>
    <xf numFmtId="2" fontId="22" fillId="0" borderId="3" xfId="2" applyNumberFormat="1" applyFont="1" applyFill="1" applyBorder="1"/>
    <xf numFmtId="2" fontId="22" fillId="0" borderId="1" xfId="2" applyNumberFormat="1" applyFont="1" applyFill="1" applyBorder="1" applyAlignment="1">
      <alignment horizontal="center"/>
    </xf>
    <xf numFmtId="2" fontId="22" fillId="0" borderId="1" xfId="2" applyNumberFormat="1"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25" fillId="0" borderId="0" xfId="0" applyFont="1" applyAlignment="1">
      <alignment horizontal="center"/>
    </xf>
  </cellXfs>
  <cellStyles count="1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 name="Normal 2" xfId="2"/>
    <cellStyle name="Normal_!1995WQS"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483939</xdr:colOff>
      <xdr:row>37</xdr:row>
      <xdr:rowOff>115339</xdr:rowOff>
    </xdr:from>
    <xdr:to>
      <xdr:col>4</xdr:col>
      <xdr:colOff>123133</xdr:colOff>
      <xdr:row>44</xdr:row>
      <xdr:rowOff>8534</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1623" y="7534813"/>
          <a:ext cx="1296878" cy="1296879"/>
        </a:xfrm>
        <a:prstGeom prst="rect">
          <a:avLst/>
        </a:prstGeom>
      </xdr:spPr>
    </xdr:pic>
    <xdr:clientData/>
  </xdr:twoCellAnchor>
  <xdr:twoCellAnchor editAs="oneCell">
    <xdr:from>
      <xdr:col>2</xdr:col>
      <xdr:colOff>425784</xdr:colOff>
      <xdr:row>0</xdr:row>
      <xdr:rowOff>40105</xdr:rowOff>
    </xdr:from>
    <xdr:to>
      <xdr:col>4</xdr:col>
      <xdr:colOff>347579</xdr:colOff>
      <xdr:row>10</xdr:row>
      <xdr:rowOff>141538</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3468" y="40105"/>
          <a:ext cx="1579479" cy="21066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200025</xdr:colOff>
      <xdr:row>14</xdr:row>
      <xdr:rowOff>123825</xdr:rowOff>
    </xdr:from>
    <xdr:to>
      <xdr:col>10</xdr:col>
      <xdr:colOff>1381152</xdr:colOff>
      <xdr:row>25</xdr:row>
      <xdr:rowOff>8459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2397125"/>
          <a:ext cx="1181127" cy="1550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118534</xdr:colOff>
      <xdr:row>14</xdr:row>
      <xdr:rowOff>0</xdr:rowOff>
    </xdr:from>
    <xdr:to>
      <xdr:col>6</xdr:col>
      <xdr:colOff>1299661</xdr:colOff>
      <xdr:row>23</xdr:row>
      <xdr:rowOff>147524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44334" y="2222500"/>
          <a:ext cx="1181127" cy="1519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220980</xdr:colOff>
      <xdr:row>15</xdr:row>
      <xdr:rowOff>121920</xdr:rowOff>
    </xdr:from>
    <xdr:to>
      <xdr:col>13</xdr:col>
      <xdr:colOff>1402107</xdr:colOff>
      <xdr:row>27</xdr:row>
      <xdr:rowOff>109424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5180" y="2344420"/>
          <a:ext cx="1181127" cy="16385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220980</xdr:colOff>
      <xdr:row>15</xdr:row>
      <xdr:rowOff>0</xdr:rowOff>
    </xdr:from>
    <xdr:to>
      <xdr:col>9</xdr:col>
      <xdr:colOff>1402107</xdr:colOff>
      <xdr:row>27</xdr:row>
      <xdr:rowOff>117044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72380" y="2159000"/>
          <a:ext cx="1181127" cy="16410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281940</xdr:colOff>
      <xdr:row>14</xdr:row>
      <xdr:rowOff>22860</xdr:rowOff>
    </xdr:from>
    <xdr:to>
      <xdr:col>12</xdr:col>
      <xdr:colOff>1463067</xdr:colOff>
      <xdr:row>27</xdr:row>
      <xdr:rowOff>10364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2840" y="2080260"/>
          <a:ext cx="1181127" cy="16385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198120</xdr:colOff>
      <xdr:row>10</xdr:row>
      <xdr:rowOff>114300</xdr:rowOff>
    </xdr:from>
    <xdr:to>
      <xdr:col>9</xdr:col>
      <xdr:colOff>1379247</xdr:colOff>
      <xdr:row>24</xdr:row>
      <xdr:rowOff>2744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98720" y="1676400"/>
          <a:ext cx="1181127" cy="1666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surfingaustralia.com/r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65"/>
  <sheetViews>
    <sheetView tabSelected="1" view="pageLayout" zoomScale="95" zoomScaleNormal="125" zoomScalePageLayoutView="95" workbookViewId="0">
      <selection activeCell="G21" sqref="G21"/>
    </sheetView>
  </sheetViews>
  <sheetFormatPr baseColWidth="10" defaultRowHeight="16" x14ac:dyDescent="0.2"/>
  <sheetData>
    <row r="1" spans="3:8" x14ac:dyDescent="0.2">
      <c r="H1" s="76"/>
    </row>
    <row r="8" spans="3:8" x14ac:dyDescent="0.2">
      <c r="C8" s="116"/>
      <c r="E8" s="116"/>
      <c r="F8" s="116"/>
      <c r="G8" s="116"/>
    </row>
    <row r="9" spans="3:8" x14ac:dyDescent="0.2">
      <c r="C9" s="116"/>
      <c r="E9" s="116"/>
      <c r="F9" s="116"/>
      <c r="G9" s="116"/>
    </row>
    <row r="10" spans="3:8" x14ac:dyDescent="0.2">
      <c r="C10" s="116"/>
      <c r="E10" s="116"/>
      <c r="F10" s="116"/>
      <c r="G10" s="116"/>
    </row>
    <row r="11" spans="3:8" x14ac:dyDescent="0.2">
      <c r="C11" s="116"/>
      <c r="E11" s="116"/>
      <c r="F11" s="116"/>
      <c r="G11" s="116"/>
    </row>
    <row r="12" spans="3:8" x14ac:dyDescent="0.2">
      <c r="C12" s="116"/>
      <c r="D12" s="117" t="s">
        <v>156</v>
      </c>
      <c r="E12" s="116"/>
      <c r="F12" s="116"/>
      <c r="G12" s="116"/>
    </row>
    <row r="13" spans="3:8" x14ac:dyDescent="0.2">
      <c r="C13" s="116"/>
      <c r="D13" s="117" t="s">
        <v>157</v>
      </c>
    </row>
    <row r="14" spans="3:8" x14ac:dyDescent="0.2">
      <c r="C14" s="116"/>
      <c r="D14" s="116"/>
    </row>
    <row r="15" spans="3:8" x14ac:dyDescent="0.2">
      <c r="C15" s="116"/>
      <c r="D15" s="117" t="s">
        <v>222</v>
      </c>
      <c r="E15" s="116"/>
      <c r="F15" s="116"/>
      <c r="G15" s="116"/>
    </row>
    <row r="16" spans="3:8" x14ac:dyDescent="0.2">
      <c r="C16" s="116"/>
      <c r="D16" s="116" t="s">
        <v>223</v>
      </c>
      <c r="E16" s="109"/>
      <c r="F16" s="109"/>
      <c r="G16" s="109"/>
    </row>
    <row r="17" spans="3:7" x14ac:dyDescent="0.2">
      <c r="C17" s="116"/>
      <c r="D17" s="109"/>
      <c r="E17" s="109"/>
      <c r="F17" s="109"/>
      <c r="G17" s="109"/>
    </row>
    <row r="18" spans="3:7" x14ac:dyDescent="0.2">
      <c r="C18" s="116"/>
      <c r="D18" s="109" t="s">
        <v>237</v>
      </c>
      <c r="E18" s="109"/>
      <c r="F18" s="109"/>
      <c r="G18" s="109"/>
    </row>
    <row r="19" spans="3:7" x14ac:dyDescent="0.2">
      <c r="C19" s="116"/>
      <c r="D19" s="115" t="s">
        <v>225</v>
      </c>
      <c r="E19" s="109"/>
      <c r="G19" s="109"/>
    </row>
    <row r="20" spans="3:7" x14ac:dyDescent="0.2">
      <c r="C20" s="116"/>
      <c r="D20" s="115" t="s">
        <v>224</v>
      </c>
      <c r="E20" s="109"/>
      <c r="F20" s="109"/>
      <c r="G20" s="109"/>
    </row>
    <row r="21" spans="3:7" x14ac:dyDescent="0.2">
      <c r="C21" s="116"/>
      <c r="D21" s="115" t="s">
        <v>226</v>
      </c>
      <c r="G21" s="115"/>
    </row>
    <row r="22" spans="3:7" x14ac:dyDescent="0.2">
      <c r="C22" s="116"/>
      <c r="D22" s="115"/>
    </row>
    <row r="23" spans="3:7" x14ac:dyDescent="0.2">
      <c r="D23" s="115" t="s">
        <v>227</v>
      </c>
    </row>
    <row r="24" spans="3:7" x14ac:dyDescent="0.2">
      <c r="C24" s="116"/>
      <c r="D24" s="115"/>
    </row>
    <row r="25" spans="3:7" x14ac:dyDescent="0.2">
      <c r="C25" s="116"/>
      <c r="D25" s="115" t="s">
        <v>228</v>
      </c>
      <c r="E25" s="109"/>
      <c r="F25" s="109"/>
      <c r="G25" s="109"/>
    </row>
    <row r="26" spans="3:7" x14ac:dyDescent="0.2">
      <c r="C26" s="116"/>
      <c r="D26" s="115" t="s">
        <v>229</v>
      </c>
      <c r="E26" s="109"/>
      <c r="F26" s="109"/>
      <c r="G26" s="109"/>
    </row>
    <row r="27" spans="3:7" x14ac:dyDescent="0.2">
      <c r="C27" s="116"/>
      <c r="D27" s="115" t="s">
        <v>230</v>
      </c>
      <c r="E27" s="109"/>
      <c r="G27" s="109"/>
    </row>
    <row r="28" spans="3:7" x14ac:dyDescent="0.2">
      <c r="C28" s="116"/>
      <c r="E28" s="109"/>
      <c r="F28" s="109"/>
      <c r="G28" s="109"/>
    </row>
    <row r="29" spans="3:7" x14ac:dyDescent="0.2">
      <c r="C29" s="116"/>
      <c r="D29" s="115" t="s">
        <v>231</v>
      </c>
      <c r="E29" s="109"/>
      <c r="F29" s="109"/>
      <c r="G29" s="109"/>
    </row>
    <row r="30" spans="3:7" x14ac:dyDescent="0.2">
      <c r="D30" s="115" t="s">
        <v>232</v>
      </c>
      <c r="E30" s="116"/>
      <c r="F30" s="116"/>
      <c r="G30" s="116"/>
    </row>
    <row r="31" spans="3:7" x14ac:dyDescent="0.2">
      <c r="D31" s="115" t="s">
        <v>233</v>
      </c>
    </row>
    <row r="32" spans="3:7" x14ac:dyDescent="0.2">
      <c r="D32" s="115" t="s">
        <v>234</v>
      </c>
    </row>
    <row r="33" spans="4:4" x14ac:dyDescent="0.2">
      <c r="D33" s="115" t="s">
        <v>235</v>
      </c>
    </row>
    <row r="34" spans="4:4" x14ac:dyDescent="0.2">
      <c r="D34" s="115" t="s">
        <v>236</v>
      </c>
    </row>
    <row r="36" spans="4:4" x14ac:dyDescent="0.2">
      <c r="D36" s="118" t="s">
        <v>158</v>
      </c>
    </row>
    <row r="37" spans="4:4" x14ac:dyDescent="0.2">
      <c r="D37" s="118" t="s">
        <v>159</v>
      </c>
    </row>
    <row r="49" spans="4:4" x14ac:dyDescent="0.2">
      <c r="D49" s="76"/>
    </row>
    <row r="65" spans="4:4" x14ac:dyDescent="0.2">
      <c r="D65" s="76"/>
    </row>
  </sheetData>
  <phoneticPr fontId="13"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Layout" zoomScale="125" zoomScaleNormal="125" zoomScalePageLayoutView="125" workbookViewId="0">
      <selection activeCell="O8" sqref="O8"/>
    </sheetView>
  </sheetViews>
  <sheetFormatPr baseColWidth="10" defaultColWidth="8.83203125" defaultRowHeight="13" x14ac:dyDescent="0.15"/>
  <cols>
    <col min="1" max="1" width="6.33203125" style="2" customWidth="1"/>
    <col min="2" max="2" width="4.5" style="2" customWidth="1"/>
    <col min="3" max="3" width="18.83203125" style="2" bestFit="1" customWidth="1"/>
    <col min="4" max="4" width="4.33203125" style="2" customWidth="1"/>
    <col min="5" max="5" width="1.83203125" style="2" customWidth="1"/>
    <col min="6" max="6" width="6.83203125" style="2" customWidth="1"/>
    <col min="7" max="7" width="18.5" style="2" customWidth="1"/>
    <col min="8" max="8" width="4.33203125" style="2" customWidth="1"/>
    <col min="9" max="9" width="1.83203125" style="2" customWidth="1"/>
    <col min="10" max="10" width="6.6640625" style="2" customWidth="1"/>
    <col min="11" max="11" width="22" style="2" customWidth="1"/>
    <col min="12" max="12" width="4.33203125" style="2" customWidth="1"/>
    <col min="13" max="13" width="2.6640625" style="2" customWidth="1"/>
    <col min="14" max="14" width="6.5" style="2" customWidth="1"/>
    <col min="15" max="15" width="21.5" style="2" customWidth="1"/>
    <col min="16" max="16" width="4.33203125" style="2" customWidth="1"/>
    <col min="17" max="256" width="8.83203125" style="2"/>
    <col min="257" max="257" width="3.5" style="2" customWidth="1"/>
    <col min="258" max="258" width="4.5" style="2" customWidth="1"/>
    <col min="259" max="259" width="13.6640625" style="2" customWidth="1"/>
    <col min="260" max="260" width="4.33203125" style="2" customWidth="1"/>
    <col min="261" max="261" width="2.6640625" style="2" customWidth="1"/>
    <col min="262" max="262" width="4.5" style="2" customWidth="1"/>
    <col min="263" max="263" width="13.6640625" style="2" customWidth="1"/>
    <col min="264" max="264" width="4.33203125" style="2" customWidth="1"/>
    <col min="265" max="265" width="2.6640625" style="2" customWidth="1"/>
    <col min="266" max="266" width="4.5" style="2" customWidth="1"/>
    <col min="267" max="267" width="13.6640625" style="2" customWidth="1"/>
    <col min="268" max="268" width="4.33203125" style="2" customWidth="1"/>
    <col min="269" max="269" width="2.6640625" style="2" customWidth="1"/>
    <col min="270" max="270" width="4.5" style="2" customWidth="1"/>
    <col min="271" max="271" width="13.6640625" style="2" customWidth="1"/>
    <col min="272" max="272" width="4.33203125" style="2" customWidth="1"/>
    <col min="273" max="512" width="8.83203125" style="2"/>
    <col min="513" max="513" width="3.5" style="2" customWidth="1"/>
    <col min="514" max="514" width="4.5" style="2" customWidth="1"/>
    <col min="515" max="515" width="13.6640625" style="2" customWidth="1"/>
    <col min="516" max="516" width="4.33203125" style="2" customWidth="1"/>
    <col min="517" max="517" width="2.6640625" style="2" customWidth="1"/>
    <col min="518" max="518" width="4.5" style="2" customWidth="1"/>
    <col min="519" max="519" width="13.6640625" style="2" customWidth="1"/>
    <col min="520" max="520" width="4.33203125" style="2" customWidth="1"/>
    <col min="521" max="521" width="2.6640625" style="2" customWidth="1"/>
    <col min="522" max="522" width="4.5" style="2" customWidth="1"/>
    <col min="523" max="523" width="13.6640625" style="2" customWidth="1"/>
    <col min="524" max="524" width="4.33203125" style="2" customWidth="1"/>
    <col min="525" max="525" width="2.6640625" style="2" customWidth="1"/>
    <col min="526" max="526" width="4.5" style="2" customWidth="1"/>
    <col min="527" max="527" width="13.6640625" style="2" customWidth="1"/>
    <col min="528" max="528" width="4.33203125" style="2" customWidth="1"/>
    <col min="529" max="768" width="8.83203125" style="2"/>
    <col min="769" max="769" width="3.5" style="2" customWidth="1"/>
    <col min="770" max="770" width="4.5" style="2" customWidth="1"/>
    <col min="771" max="771" width="13.6640625" style="2" customWidth="1"/>
    <col min="772" max="772" width="4.33203125" style="2" customWidth="1"/>
    <col min="773" max="773" width="2.6640625" style="2" customWidth="1"/>
    <col min="774" max="774" width="4.5" style="2" customWidth="1"/>
    <col min="775" max="775" width="13.6640625" style="2" customWidth="1"/>
    <col min="776" max="776" width="4.33203125" style="2" customWidth="1"/>
    <col min="777" max="777" width="2.6640625" style="2" customWidth="1"/>
    <col min="778" max="778" width="4.5" style="2" customWidth="1"/>
    <col min="779" max="779" width="13.6640625" style="2" customWidth="1"/>
    <col min="780" max="780" width="4.33203125" style="2" customWidth="1"/>
    <col min="781" max="781" width="2.6640625" style="2" customWidth="1"/>
    <col min="782" max="782" width="4.5" style="2" customWidth="1"/>
    <col min="783" max="783" width="13.6640625" style="2" customWidth="1"/>
    <col min="784" max="784" width="4.33203125" style="2" customWidth="1"/>
    <col min="785" max="1024" width="8.83203125" style="2"/>
    <col min="1025" max="1025" width="3.5" style="2" customWidth="1"/>
    <col min="1026" max="1026" width="4.5" style="2" customWidth="1"/>
    <col min="1027" max="1027" width="13.6640625" style="2" customWidth="1"/>
    <col min="1028" max="1028" width="4.33203125" style="2" customWidth="1"/>
    <col min="1029" max="1029" width="2.6640625" style="2" customWidth="1"/>
    <col min="1030" max="1030" width="4.5" style="2" customWidth="1"/>
    <col min="1031" max="1031" width="13.6640625" style="2" customWidth="1"/>
    <col min="1032" max="1032" width="4.33203125" style="2" customWidth="1"/>
    <col min="1033" max="1033" width="2.6640625" style="2" customWidth="1"/>
    <col min="1034" max="1034" width="4.5" style="2" customWidth="1"/>
    <col min="1035" max="1035" width="13.6640625" style="2" customWidth="1"/>
    <col min="1036" max="1036" width="4.33203125" style="2" customWidth="1"/>
    <col min="1037" max="1037" width="2.6640625" style="2" customWidth="1"/>
    <col min="1038" max="1038" width="4.5" style="2" customWidth="1"/>
    <col min="1039" max="1039" width="13.6640625" style="2" customWidth="1"/>
    <col min="1040" max="1040" width="4.33203125" style="2" customWidth="1"/>
    <col min="1041" max="1280" width="8.83203125" style="2"/>
    <col min="1281" max="1281" width="3.5" style="2" customWidth="1"/>
    <col min="1282" max="1282" width="4.5" style="2" customWidth="1"/>
    <col min="1283" max="1283" width="13.6640625" style="2" customWidth="1"/>
    <col min="1284" max="1284" width="4.33203125" style="2" customWidth="1"/>
    <col min="1285" max="1285" width="2.6640625" style="2" customWidth="1"/>
    <col min="1286" max="1286" width="4.5" style="2" customWidth="1"/>
    <col min="1287" max="1287" width="13.6640625" style="2" customWidth="1"/>
    <col min="1288" max="1288" width="4.33203125" style="2" customWidth="1"/>
    <col min="1289" max="1289" width="2.6640625" style="2" customWidth="1"/>
    <col min="1290" max="1290" width="4.5" style="2" customWidth="1"/>
    <col min="1291" max="1291" width="13.6640625" style="2" customWidth="1"/>
    <col min="1292" max="1292" width="4.33203125" style="2" customWidth="1"/>
    <col min="1293" max="1293" width="2.6640625" style="2" customWidth="1"/>
    <col min="1294" max="1294" width="4.5" style="2" customWidth="1"/>
    <col min="1295" max="1295" width="13.6640625" style="2" customWidth="1"/>
    <col min="1296" max="1296" width="4.33203125" style="2" customWidth="1"/>
    <col min="1297" max="1536" width="8.83203125" style="2"/>
    <col min="1537" max="1537" width="3.5" style="2" customWidth="1"/>
    <col min="1538" max="1538" width="4.5" style="2" customWidth="1"/>
    <col min="1539" max="1539" width="13.6640625" style="2" customWidth="1"/>
    <col min="1540" max="1540" width="4.33203125" style="2" customWidth="1"/>
    <col min="1541" max="1541" width="2.6640625" style="2" customWidth="1"/>
    <col min="1542" max="1542" width="4.5" style="2" customWidth="1"/>
    <col min="1543" max="1543" width="13.6640625" style="2" customWidth="1"/>
    <col min="1544" max="1544" width="4.33203125" style="2" customWidth="1"/>
    <col min="1545" max="1545" width="2.6640625" style="2" customWidth="1"/>
    <col min="1546" max="1546" width="4.5" style="2" customWidth="1"/>
    <col min="1547" max="1547" width="13.6640625" style="2" customWidth="1"/>
    <col min="1548" max="1548" width="4.33203125" style="2" customWidth="1"/>
    <col min="1549" max="1549" width="2.6640625" style="2" customWidth="1"/>
    <col min="1550" max="1550" width="4.5" style="2" customWidth="1"/>
    <col min="1551" max="1551" width="13.6640625" style="2" customWidth="1"/>
    <col min="1552" max="1552" width="4.33203125" style="2" customWidth="1"/>
    <col min="1553" max="1792" width="8.83203125" style="2"/>
    <col min="1793" max="1793" width="3.5" style="2" customWidth="1"/>
    <col min="1794" max="1794" width="4.5" style="2" customWidth="1"/>
    <col min="1795" max="1795" width="13.6640625" style="2" customWidth="1"/>
    <col min="1796" max="1796" width="4.33203125" style="2" customWidth="1"/>
    <col min="1797" max="1797" width="2.6640625" style="2" customWidth="1"/>
    <col min="1798" max="1798" width="4.5" style="2" customWidth="1"/>
    <col min="1799" max="1799" width="13.6640625" style="2" customWidth="1"/>
    <col min="1800" max="1800" width="4.33203125" style="2" customWidth="1"/>
    <col min="1801" max="1801" width="2.6640625" style="2" customWidth="1"/>
    <col min="1802" max="1802" width="4.5" style="2" customWidth="1"/>
    <col min="1803" max="1803" width="13.6640625" style="2" customWidth="1"/>
    <col min="1804" max="1804" width="4.33203125" style="2" customWidth="1"/>
    <col min="1805" max="1805" width="2.6640625" style="2" customWidth="1"/>
    <col min="1806" max="1806" width="4.5" style="2" customWidth="1"/>
    <col min="1807" max="1807" width="13.6640625" style="2" customWidth="1"/>
    <col min="1808" max="1808" width="4.33203125" style="2" customWidth="1"/>
    <col min="1809" max="2048" width="8.83203125" style="2"/>
    <col min="2049" max="2049" width="3.5" style="2" customWidth="1"/>
    <col min="2050" max="2050" width="4.5" style="2" customWidth="1"/>
    <col min="2051" max="2051" width="13.6640625" style="2" customWidth="1"/>
    <col min="2052" max="2052" width="4.33203125" style="2" customWidth="1"/>
    <col min="2053" max="2053" width="2.6640625" style="2" customWidth="1"/>
    <col min="2054" max="2054" width="4.5" style="2" customWidth="1"/>
    <col min="2055" max="2055" width="13.6640625" style="2" customWidth="1"/>
    <col min="2056" max="2056" width="4.33203125" style="2" customWidth="1"/>
    <col min="2057" max="2057" width="2.6640625" style="2" customWidth="1"/>
    <col min="2058" max="2058" width="4.5" style="2" customWidth="1"/>
    <col min="2059" max="2059" width="13.6640625" style="2" customWidth="1"/>
    <col min="2060" max="2060" width="4.33203125" style="2" customWidth="1"/>
    <col min="2061" max="2061" width="2.6640625" style="2" customWidth="1"/>
    <col min="2062" max="2062" width="4.5" style="2" customWidth="1"/>
    <col min="2063" max="2063" width="13.6640625" style="2" customWidth="1"/>
    <col min="2064" max="2064" width="4.33203125" style="2" customWidth="1"/>
    <col min="2065" max="2304" width="8.83203125" style="2"/>
    <col min="2305" max="2305" width="3.5" style="2" customWidth="1"/>
    <col min="2306" max="2306" width="4.5" style="2" customWidth="1"/>
    <col min="2307" max="2307" width="13.6640625" style="2" customWidth="1"/>
    <col min="2308" max="2308" width="4.33203125" style="2" customWidth="1"/>
    <col min="2309" max="2309" width="2.6640625" style="2" customWidth="1"/>
    <col min="2310" max="2310" width="4.5" style="2" customWidth="1"/>
    <col min="2311" max="2311" width="13.6640625" style="2" customWidth="1"/>
    <col min="2312" max="2312" width="4.33203125" style="2" customWidth="1"/>
    <col min="2313" max="2313" width="2.6640625" style="2" customWidth="1"/>
    <col min="2314" max="2314" width="4.5" style="2" customWidth="1"/>
    <col min="2315" max="2315" width="13.6640625" style="2" customWidth="1"/>
    <col min="2316" max="2316" width="4.33203125" style="2" customWidth="1"/>
    <col min="2317" max="2317" width="2.6640625" style="2" customWidth="1"/>
    <col min="2318" max="2318" width="4.5" style="2" customWidth="1"/>
    <col min="2319" max="2319" width="13.6640625" style="2" customWidth="1"/>
    <col min="2320" max="2320" width="4.33203125" style="2" customWidth="1"/>
    <col min="2321" max="2560" width="8.83203125" style="2"/>
    <col min="2561" max="2561" width="3.5" style="2" customWidth="1"/>
    <col min="2562" max="2562" width="4.5" style="2" customWidth="1"/>
    <col min="2563" max="2563" width="13.6640625" style="2" customWidth="1"/>
    <col min="2564" max="2564" width="4.33203125" style="2" customWidth="1"/>
    <col min="2565" max="2565" width="2.6640625" style="2" customWidth="1"/>
    <col min="2566" max="2566" width="4.5" style="2" customWidth="1"/>
    <col min="2567" max="2567" width="13.6640625" style="2" customWidth="1"/>
    <col min="2568" max="2568" width="4.33203125" style="2" customWidth="1"/>
    <col min="2569" max="2569" width="2.6640625" style="2" customWidth="1"/>
    <col min="2570" max="2570" width="4.5" style="2" customWidth="1"/>
    <col min="2571" max="2571" width="13.6640625" style="2" customWidth="1"/>
    <col min="2572" max="2572" width="4.33203125" style="2" customWidth="1"/>
    <col min="2573" max="2573" width="2.6640625" style="2" customWidth="1"/>
    <col min="2574" max="2574" width="4.5" style="2" customWidth="1"/>
    <col min="2575" max="2575" width="13.6640625" style="2" customWidth="1"/>
    <col min="2576" max="2576" width="4.33203125" style="2" customWidth="1"/>
    <col min="2577" max="2816" width="8.83203125" style="2"/>
    <col min="2817" max="2817" width="3.5" style="2" customWidth="1"/>
    <col min="2818" max="2818" width="4.5" style="2" customWidth="1"/>
    <col min="2819" max="2819" width="13.6640625" style="2" customWidth="1"/>
    <col min="2820" max="2820" width="4.33203125" style="2" customWidth="1"/>
    <col min="2821" max="2821" width="2.6640625" style="2" customWidth="1"/>
    <col min="2822" max="2822" width="4.5" style="2" customWidth="1"/>
    <col min="2823" max="2823" width="13.6640625" style="2" customWidth="1"/>
    <col min="2824" max="2824" width="4.33203125" style="2" customWidth="1"/>
    <col min="2825" max="2825" width="2.6640625" style="2" customWidth="1"/>
    <col min="2826" max="2826" width="4.5" style="2" customWidth="1"/>
    <col min="2827" max="2827" width="13.6640625" style="2" customWidth="1"/>
    <col min="2828" max="2828" width="4.33203125" style="2" customWidth="1"/>
    <col min="2829" max="2829" width="2.6640625" style="2" customWidth="1"/>
    <col min="2830" max="2830" width="4.5" style="2" customWidth="1"/>
    <col min="2831" max="2831" width="13.6640625" style="2" customWidth="1"/>
    <col min="2832" max="2832" width="4.33203125" style="2" customWidth="1"/>
    <col min="2833" max="3072" width="8.83203125" style="2"/>
    <col min="3073" max="3073" width="3.5" style="2" customWidth="1"/>
    <col min="3074" max="3074" width="4.5" style="2" customWidth="1"/>
    <col min="3075" max="3075" width="13.6640625" style="2" customWidth="1"/>
    <col min="3076" max="3076" width="4.33203125" style="2" customWidth="1"/>
    <col min="3077" max="3077" width="2.6640625" style="2" customWidth="1"/>
    <col min="3078" max="3078" width="4.5" style="2" customWidth="1"/>
    <col min="3079" max="3079" width="13.6640625" style="2" customWidth="1"/>
    <col min="3080" max="3080" width="4.33203125" style="2" customWidth="1"/>
    <col min="3081" max="3081" width="2.6640625" style="2" customWidth="1"/>
    <col min="3082" max="3082" width="4.5" style="2" customWidth="1"/>
    <col min="3083" max="3083" width="13.6640625" style="2" customWidth="1"/>
    <col min="3084" max="3084" width="4.33203125" style="2" customWidth="1"/>
    <col min="3085" max="3085" width="2.6640625" style="2" customWidth="1"/>
    <col min="3086" max="3086" width="4.5" style="2" customWidth="1"/>
    <col min="3087" max="3087" width="13.6640625" style="2" customWidth="1"/>
    <col min="3088" max="3088" width="4.33203125" style="2" customWidth="1"/>
    <col min="3089" max="3328" width="8.83203125" style="2"/>
    <col min="3329" max="3329" width="3.5" style="2" customWidth="1"/>
    <col min="3330" max="3330" width="4.5" style="2" customWidth="1"/>
    <col min="3331" max="3331" width="13.6640625" style="2" customWidth="1"/>
    <col min="3332" max="3332" width="4.33203125" style="2" customWidth="1"/>
    <col min="3333" max="3333" width="2.6640625" style="2" customWidth="1"/>
    <col min="3334" max="3334" width="4.5" style="2" customWidth="1"/>
    <col min="3335" max="3335" width="13.6640625" style="2" customWidth="1"/>
    <col min="3336" max="3336" width="4.33203125" style="2" customWidth="1"/>
    <col min="3337" max="3337" width="2.6640625" style="2" customWidth="1"/>
    <col min="3338" max="3338" width="4.5" style="2" customWidth="1"/>
    <col min="3339" max="3339" width="13.6640625" style="2" customWidth="1"/>
    <col min="3340" max="3340" width="4.33203125" style="2" customWidth="1"/>
    <col min="3341" max="3341" width="2.6640625" style="2" customWidth="1"/>
    <col min="3342" max="3342" width="4.5" style="2" customWidth="1"/>
    <col min="3343" max="3343" width="13.6640625" style="2" customWidth="1"/>
    <col min="3344" max="3344" width="4.33203125" style="2" customWidth="1"/>
    <col min="3345" max="3584" width="8.83203125" style="2"/>
    <col min="3585" max="3585" width="3.5" style="2" customWidth="1"/>
    <col min="3586" max="3586" width="4.5" style="2" customWidth="1"/>
    <col min="3587" max="3587" width="13.6640625" style="2" customWidth="1"/>
    <col min="3588" max="3588" width="4.33203125" style="2" customWidth="1"/>
    <col min="3589" max="3589" width="2.6640625" style="2" customWidth="1"/>
    <col min="3590" max="3590" width="4.5" style="2" customWidth="1"/>
    <col min="3591" max="3591" width="13.6640625" style="2" customWidth="1"/>
    <col min="3592" max="3592" width="4.33203125" style="2" customWidth="1"/>
    <col min="3593" max="3593" width="2.6640625" style="2" customWidth="1"/>
    <col min="3594" max="3594" width="4.5" style="2" customWidth="1"/>
    <col min="3595" max="3595" width="13.6640625" style="2" customWidth="1"/>
    <col min="3596" max="3596" width="4.33203125" style="2" customWidth="1"/>
    <col min="3597" max="3597" width="2.6640625" style="2" customWidth="1"/>
    <col min="3598" max="3598" width="4.5" style="2" customWidth="1"/>
    <col min="3599" max="3599" width="13.6640625" style="2" customWidth="1"/>
    <col min="3600" max="3600" width="4.33203125" style="2" customWidth="1"/>
    <col min="3601" max="3840" width="8.83203125" style="2"/>
    <col min="3841" max="3841" width="3.5" style="2" customWidth="1"/>
    <col min="3842" max="3842" width="4.5" style="2" customWidth="1"/>
    <col min="3843" max="3843" width="13.6640625" style="2" customWidth="1"/>
    <col min="3844" max="3844" width="4.33203125" style="2" customWidth="1"/>
    <col min="3845" max="3845" width="2.6640625" style="2" customWidth="1"/>
    <col min="3846" max="3846" width="4.5" style="2" customWidth="1"/>
    <col min="3847" max="3847" width="13.6640625" style="2" customWidth="1"/>
    <col min="3848" max="3848" width="4.33203125" style="2" customWidth="1"/>
    <col min="3849" max="3849" width="2.6640625" style="2" customWidth="1"/>
    <col min="3850" max="3850" width="4.5" style="2" customWidth="1"/>
    <col min="3851" max="3851" width="13.6640625" style="2" customWidth="1"/>
    <col min="3852" max="3852" width="4.33203125" style="2" customWidth="1"/>
    <col min="3853" max="3853" width="2.6640625" style="2" customWidth="1"/>
    <col min="3854" max="3854" width="4.5" style="2" customWidth="1"/>
    <col min="3855" max="3855" width="13.6640625" style="2" customWidth="1"/>
    <col min="3856" max="3856" width="4.33203125" style="2" customWidth="1"/>
    <col min="3857" max="4096" width="8.83203125" style="2"/>
    <col min="4097" max="4097" width="3.5" style="2" customWidth="1"/>
    <col min="4098" max="4098" width="4.5" style="2" customWidth="1"/>
    <col min="4099" max="4099" width="13.6640625" style="2" customWidth="1"/>
    <col min="4100" max="4100" width="4.33203125" style="2" customWidth="1"/>
    <col min="4101" max="4101" width="2.6640625" style="2" customWidth="1"/>
    <col min="4102" max="4102" width="4.5" style="2" customWidth="1"/>
    <col min="4103" max="4103" width="13.6640625" style="2" customWidth="1"/>
    <col min="4104" max="4104" width="4.33203125" style="2" customWidth="1"/>
    <col min="4105" max="4105" width="2.6640625" style="2" customWidth="1"/>
    <col min="4106" max="4106" width="4.5" style="2" customWidth="1"/>
    <col min="4107" max="4107" width="13.6640625" style="2" customWidth="1"/>
    <col min="4108" max="4108" width="4.33203125" style="2" customWidth="1"/>
    <col min="4109" max="4109" width="2.6640625" style="2" customWidth="1"/>
    <col min="4110" max="4110" width="4.5" style="2" customWidth="1"/>
    <col min="4111" max="4111" width="13.6640625" style="2" customWidth="1"/>
    <col min="4112" max="4112" width="4.33203125" style="2" customWidth="1"/>
    <col min="4113" max="4352" width="8.83203125" style="2"/>
    <col min="4353" max="4353" width="3.5" style="2" customWidth="1"/>
    <col min="4354" max="4354" width="4.5" style="2" customWidth="1"/>
    <col min="4355" max="4355" width="13.6640625" style="2" customWidth="1"/>
    <col min="4356" max="4356" width="4.33203125" style="2" customWidth="1"/>
    <col min="4357" max="4357" width="2.6640625" style="2" customWidth="1"/>
    <col min="4358" max="4358" width="4.5" style="2" customWidth="1"/>
    <col min="4359" max="4359" width="13.6640625" style="2" customWidth="1"/>
    <col min="4360" max="4360" width="4.33203125" style="2" customWidth="1"/>
    <col min="4361" max="4361" width="2.6640625" style="2" customWidth="1"/>
    <col min="4362" max="4362" width="4.5" style="2" customWidth="1"/>
    <col min="4363" max="4363" width="13.6640625" style="2" customWidth="1"/>
    <col min="4364" max="4364" width="4.33203125" style="2" customWidth="1"/>
    <col min="4365" max="4365" width="2.6640625" style="2" customWidth="1"/>
    <col min="4366" max="4366" width="4.5" style="2" customWidth="1"/>
    <col min="4367" max="4367" width="13.6640625" style="2" customWidth="1"/>
    <col min="4368" max="4368" width="4.33203125" style="2" customWidth="1"/>
    <col min="4369" max="4608" width="8.83203125" style="2"/>
    <col min="4609" max="4609" width="3.5" style="2" customWidth="1"/>
    <col min="4610" max="4610" width="4.5" style="2" customWidth="1"/>
    <col min="4611" max="4611" width="13.6640625" style="2" customWidth="1"/>
    <col min="4612" max="4612" width="4.33203125" style="2" customWidth="1"/>
    <col min="4613" max="4613" width="2.6640625" style="2" customWidth="1"/>
    <col min="4614" max="4614" width="4.5" style="2" customWidth="1"/>
    <col min="4615" max="4615" width="13.6640625" style="2" customWidth="1"/>
    <col min="4616" max="4616" width="4.33203125" style="2" customWidth="1"/>
    <col min="4617" max="4617" width="2.6640625" style="2" customWidth="1"/>
    <col min="4618" max="4618" width="4.5" style="2" customWidth="1"/>
    <col min="4619" max="4619" width="13.6640625" style="2" customWidth="1"/>
    <col min="4620" max="4620" width="4.33203125" style="2" customWidth="1"/>
    <col min="4621" max="4621" width="2.6640625" style="2" customWidth="1"/>
    <col min="4622" max="4622" width="4.5" style="2" customWidth="1"/>
    <col min="4623" max="4623" width="13.6640625" style="2" customWidth="1"/>
    <col min="4624" max="4624" width="4.33203125" style="2" customWidth="1"/>
    <col min="4625" max="4864" width="8.83203125" style="2"/>
    <col min="4865" max="4865" width="3.5" style="2" customWidth="1"/>
    <col min="4866" max="4866" width="4.5" style="2" customWidth="1"/>
    <col min="4867" max="4867" width="13.6640625" style="2" customWidth="1"/>
    <col min="4868" max="4868" width="4.33203125" style="2" customWidth="1"/>
    <col min="4869" max="4869" width="2.6640625" style="2" customWidth="1"/>
    <col min="4870" max="4870" width="4.5" style="2" customWidth="1"/>
    <col min="4871" max="4871" width="13.6640625" style="2" customWidth="1"/>
    <col min="4872" max="4872" width="4.33203125" style="2" customWidth="1"/>
    <col min="4873" max="4873" width="2.6640625" style="2" customWidth="1"/>
    <col min="4874" max="4874" width="4.5" style="2" customWidth="1"/>
    <col min="4875" max="4875" width="13.6640625" style="2" customWidth="1"/>
    <col min="4876" max="4876" width="4.33203125" style="2" customWidth="1"/>
    <col min="4877" max="4877" width="2.6640625" style="2" customWidth="1"/>
    <col min="4878" max="4878" width="4.5" style="2" customWidth="1"/>
    <col min="4879" max="4879" width="13.6640625" style="2" customWidth="1"/>
    <col min="4880" max="4880" width="4.33203125" style="2" customWidth="1"/>
    <col min="4881" max="5120" width="8.83203125" style="2"/>
    <col min="5121" max="5121" width="3.5" style="2" customWidth="1"/>
    <col min="5122" max="5122" width="4.5" style="2" customWidth="1"/>
    <col min="5123" max="5123" width="13.6640625" style="2" customWidth="1"/>
    <col min="5124" max="5124" width="4.33203125" style="2" customWidth="1"/>
    <col min="5125" max="5125" width="2.6640625" style="2" customWidth="1"/>
    <col min="5126" max="5126" width="4.5" style="2" customWidth="1"/>
    <col min="5127" max="5127" width="13.6640625" style="2" customWidth="1"/>
    <col min="5128" max="5128" width="4.33203125" style="2" customWidth="1"/>
    <col min="5129" max="5129" width="2.6640625" style="2" customWidth="1"/>
    <col min="5130" max="5130" width="4.5" style="2" customWidth="1"/>
    <col min="5131" max="5131" width="13.6640625" style="2" customWidth="1"/>
    <col min="5132" max="5132" width="4.33203125" style="2" customWidth="1"/>
    <col min="5133" max="5133" width="2.6640625" style="2" customWidth="1"/>
    <col min="5134" max="5134" width="4.5" style="2" customWidth="1"/>
    <col min="5135" max="5135" width="13.6640625" style="2" customWidth="1"/>
    <col min="5136" max="5136" width="4.33203125" style="2" customWidth="1"/>
    <col min="5137" max="5376" width="8.83203125" style="2"/>
    <col min="5377" max="5377" width="3.5" style="2" customWidth="1"/>
    <col min="5378" max="5378" width="4.5" style="2" customWidth="1"/>
    <col min="5379" max="5379" width="13.6640625" style="2" customWidth="1"/>
    <col min="5380" max="5380" width="4.33203125" style="2" customWidth="1"/>
    <col min="5381" max="5381" width="2.6640625" style="2" customWidth="1"/>
    <col min="5382" max="5382" width="4.5" style="2" customWidth="1"/>
    <col min="5383" max="5383" width="13.6640625" style="2" customWidth="1"/>
    <col min="5384" max="5384" width="4.33203125" style="2" customWidth="1"/>
    <col min="5385" max="5385" width="2.6640625" style="2" customWidth="1"/>
    <col min="5386" max="5386" width="4.5" style="2" customWidth="1"/>
    <col min="5387" max="5387" width="13.6640625" style="2" customWidth="1"/>
    <col min="5388" max="5388" width="4.33203125" style="2" customWidth="1"/>
    <col min="5389" max="5389" width="2.6640625" style="2" customWidth="1"/>
    <col min="5390" max="5390" width="4.5" style="2" customWidth="1"/>
    <col min="5391" max="5391" width="13.6640625" style="2" customWidth="1"/>
    <col min="5392" max="5392" width="4.33203125" style="2" customWidth="1"/>
    <col min="5393" max="5632" width="8.83203125" style="2"/>
    <col min="5633" max="5633" width="3.5" style="2" customWidth="1"/>
    <col min="5634" max="5634" width="4.5" style="2" customWidth="1"/>
    <col min="5635" max="5635" width="13.6640625" style="2" customWidth="1"/>
    <col min="5636" max="5636" width="4.33203125" style="2" customWidth="1"/>
    <col min="5637" max="5637" width="2.6640625" style="2" customWidth="1"/>
    <col min="5638" max="5638" width="4.5" style="2" customWidth="1"/>
    <col min="5639" max="5639" width="13.6640625" style="2" customWidth="1"/>
    <col min="5640" max="5640" width="4.33203125" style="2" customWidth="1"/>
    <col min="5641" max="5641" width="2.6640625" style="2" customWidth="1"/>
    <col min="5642" max="5642" width="4.5" style="2" customWidth="1"/>
    <col min="5643" max="5643" width="13.6640625" style="2" customWidth="1"/>
    <col min="5644" max="5644" width="4.33203125" style="2" customWidth="1"/>
    <col min="5645" max="5645" width="2.6640625" style="2" customWidth="1"/>
    <col min="5646" max="5646" width="4.5" style="2" customWidth="1"/>
    <col min="5647" max="5647" width="13.6640625" style="2" customWidth="1"/>
    <col min="5648" max="5648" width="4.33203125" style="2" customWidth="1"/>
    <col min="5649" max="5888" width="8.83203125" style="2"/>
    <col min="5889" max="5889" width="3.5" style="2" customWidth="1"/>
    <col min="5890" max="5890" width="4.5" style="2" customWidth="1"/>
    <col min="5891" max="5891" width="13.6640625" style="2" customWidth="1"/>
    <col min="5892" max="5892" width="4.33203125" style="2" customWidth="1"/>
    <col min="5893" max="5893" width="2.6640625" style="2" customWidth="1"/>
    <col min="5894" max="5894" width="4.5" style="2" customWidth="1"/>
    <col min="5895" max="5895" width="13.6640625" style="2" customWidth="1"/>
    <col min="5896" max="5896" width="4.33203125" style="2" customWidth="1"/>
    <col min="5897" max="5897" width="2.6640625" style="2" customWidth="1"/>
    <col min="5898" max="5898" width="4.5" style="2" customWidth="1"/>
    <col min="5899" max="5899" width="13.6640625" style="2" customWidth="1"/>
    <col min="5900" max="5900" width="4.33203125" style="2" customWidth="1"/>
    <col min="5901" max="5901" width="2.6640625" style="2" customWidth="1"/>
    <col min="5902" max="5902" width="4.5" style="2" customWidth="1"/>
    <col min="5903" max="5903" width="13.6640625" style="2" customWidth="1"/>
    <col min="5904" max="5904" width="4.33203125" style="2" customWidth="1"/>
    <col min="5905" max="6144" width="8.83203125" style="2"/>
    <col min="6145" max="6145" width="3.5" style="2" customWidth="1"/>
    <col min="6146" max="6146" width="4.5" style="2" customWidth="1"/>
    <col min="6147" max="6147" width="13.6640625" style="2" customWidth="1"/>
    <col min="6148" max="6148" width="4.33203125" style="2" customWidth="1"/>
    <col min="6149" max="6149" width="2.6640625" style="2" customWidth="1"/>
    <col min="6150" max="6150" width="4.5" style="2" customWidth="1"/>
    <col min="6151" max="6151" width="13.6640625" style="2" customWidth="1"/>
    <col min="6152" max="6152" width="4.33203125" style="2" customWidth="1"/>
    <col min="6153" max="6153" width="2.6640625" style="2" customWidth="1"/>
    <col min="6154" max="6154" width="4.5" style="2" customWidth="1"/>
    <col min="6155" max="6155" width="13.6640625" style="2" customWidth="1"/>
    <col min="6156" max="6156" width="4.33203125" style="2" customWidth="1"/>
    <col min="6157" max="6157" width="2.6640625" style="2" customWidth="1"/>
    <col min="6158" max="6158" width="4.5" style="2" customWidth="1"/>
    <col min="6159" max="6159" width="13.6640625" style="2" customWidth="1"/>
    <col min="6160" max="6160" width="4.33203125" style="2" customWidth="1"/>
    <col min="6161" max="6400" width="8.83203125" style="2"/>
    <col min="6401" max="6401" width="3.5" style="2" customWidth="1"/>
    <col min="6402" max="6402" width="4.5" style="2" customWidth="1"/>
    <col min="6403" max="6403" width="13.6640625" style="2" customWidth="1"/>
    <col min="6404" max="6404" width="4.33203125" style="2" customWidth="1"/>
    <col min="6405" max="6405" width="2.6640625" style="2" customWidth="1"/>
    <col min="6406" max="6406" width="4.5" style="2" customWidth="1"/>
    <col min="6407" max="6407" width="13.6640625" style="2" customWidth="1"/>
    <col min="6408" max="6408" width="4.33203125" style="2" customWidth="1"/>
    <col min="6409" max="6409" width="2.6640625" style="2" customWidth="1"/>
    <col min="6410" max="6410" width="4.5" style="2" customWidth="1"/>
    <col min="6411" max="6411" width="13.6640625" style="2" customWidth="1"/>
    <col min="6412" max="6412" width="4.33203125" style="2" customWidth="1"/>
    <col min="6413" max="6413" width="2.6640625" style="2" customWidth="1"/>
    <col min="6414" max="6414" width="4.5" style="2" customWidth="1"/>
    <col min="6415" max="6415" width="13.6640625" style="2" customWidth="1"/>
    <col min="6416" max="6416" width="4.33203125" style="2" customWidth="1"/>
    <col min="6417" max="6656" width="8.83203125" style="2"/>
    <col min="6657" max="6657" width="3.5" style="2" customWidth="1"/>
    <col min="6658" max="6658" width="4.5" style="2" customWidth="1"/>
    <col min="6659" max="6659" width="13.6640625" style="2" customWidth="1"/>
    <col min="6660" max="6660" width="4.33203125" style="2" customWidth="1"/>
    <col min="6661" max="6661" width="2.6640625" style="2" customWidth="1"/>
    <col min="6662" max="6662" width="4.5" style="2" customWidth="1"/>
    <col min="6663" max="6663" width="13.6640625" style="2" customWidth="1"/>
    <col min="6664" max="6664" width="4.33203125" style="2" customWidth="1"/>
    <col min="6665" max="6665" width="2.6640625" style="2" customWidth="1"/>
    <col min="6666" max="6666" width="4.5" style="2" customWidth="1"/>
    <col min="6667" max="6667" width="13.6640625" style="2" customWidth="1"/>
    <col min="6668" max="6668" width="4.33203125" style="2" customWidth="1"/>
    <col min="6669" max="6669" width="2.6640625" style="2" customWidth="1"/>
    <col min="6670" max="6670" width="4.5" style="2" customWidth="1"/>
    <col min="6671" max="6671" width="13.6640625" style="2" customWidth="1"/>
    <col min="6672" max="6672" width="4.33203125" style="2" customWidth="1"/>
    <col min="6673" max="6912" width="8.83203125" style="2"/>
    <col min="6913" max="6913" width="3.5" style="2" customWidth="1"/>
    <col min="6914" max="6914" width="4.5" style="2" customWidth="1"/>
    <col min="6915" max="6915" width="13.6640625" style="2" customWidth="1"/>
    <col min="6916" max="6916" width="4.33203125" style="2" customWidth="1"/>
    <col min="6917" max="6917" width="2.6640625" style="2" customWidth="1"/>
    <col min="6918" max="6918" width="4.5" style="2" customWidth="1"/>
    <col min="6919" max="6919" width="13.6640625" style="2" customWidth="1"/>
    <col min="6920" max="6920" width="4.33203125" style="2" customWidth="1"/>
    <col min="6921" max="6921" width="2.6640625" style="2" customWidth="1"/>
    <col min="6922" max="6922" width="4.5" style="2" customWidth="1"/>
    <col min="6923" max="6923" width="13.6640625" style="2" customWidth="1"/>
    <col min="6924" max="6924" width="4.33203125" style="2" customWidth="1"/>
    <col min="6925" max="6925" width="2.6640625" style="2" customWidth="1"/>
    <col min="6926" max="6926" width="4.5" style="2" customWidth="1"/>
    <col min="6927" max="6927" width="13.6640625" style="2" customWidth="1"/>
    <col min="6928" max="6928" width="4.33203125" style="2" customWidth="1"/>
    <col min="6929" max="7168" width="8.83203125" style="2"/>
    <col min="7169" max="7169" width="3.5" style="2" customWidth="1"/>
    <col min="7170" max="7170" width="4.5" style="2" customWidth="1"/>
    <col min="7171" max="7171" width="13.6640625" style="2" customWidth="1"/>
    <col min="7172" max="7172" width="4.33203125" style="2" customWidth="1"/>
    <col min="7173" max="7173" width="2.6640625" style="2" customWidth="1"/>
    <col min="7174" max="7174" width="4.5" style="2" customWidth="1"/>
    <col min="7175" max="7175" width="13.6640625" style="2" customWidth="1"/>
    <col min="7176" max="7176" width="4.33203125" style="2" customWidth="1"/>
    <col min="7177" max="7177" width="2.6640625" style="2" customWidth="1"/>
    <col min="7178" max="7178" width="4.5" style="2" customWidth="1"/>
    <col min="7179" max="7179" width="13.6640625" style="2" customWidth="1"/>
    <col min="7180" max="7180" width="4.33203125" style="2" customWidth="1"/>
    <col min="7181" max="7181" width="2.6640625" style="2" customWidth="1"/>
    <col min="7182" max="7182" width="4.5" style="2" customWidth="1"/>
    <col min="7183" max="7183" width="13.6640625" style="2" customWidth="1"/>
    <col min="7184" max="7184" width="4.33203125" style="2" customWidth="1"/>
    <col min="7185" max="7424" width="8.83203125" style="2"/>
    <col min="7425" max="7425" width="3.5" style="2" customWidth="1"/>
    <col min="7426" max="7426" width="4.5" style="2" customWidth="1"/>
    <col min="7427" max="7427" width="13.6640625" style="2" customWidth="1"/>
    <col min="7428" max="7428" width="4.33203125" style="2" customWidth="1"/>
    <col min="7429" max="7429" width="2.6640625" style="2" customWidth="1"/>
    <col min="7430" max="7430" width="4.5" style="2" customWidth="1"/>
    <col min="7431" max="7431" width="13.6640625" style="2" customWidth="1"/>
    <col min="7432" max="7432" width="4.33203125" style="2" customWidth="1"/>
    <col min="7433" max="7433" width="2.6640625" style="2" customWidth="1"/>
    <col min="7434" max="7434" width="4.5" style="2" customWidth="1"/>
    <col min="7435" max="7435" width="13.6640625" style="2" customWidth="1"/>
    <col min="7436" max="7436" width="4.33203125" style="2" customWidth="1"/>
    <col min="7437" max="7437" width="2.6640625" style="2" customWidth="1"/>
    <col min="7438" max="7438" width="4.5" style="2" customWidth="1"/>
    <col min="7439" max="7439" width="13.6640625" style="2" customWidth="1"/>
    <col min="7440" max="7440" width="4.33203125" style="2" customWidth="1"/>
    <col min="7441" max="7680" width="8.83203125" style="2"/>
    <col min="7681" max="7681" width="3.5" style="2" customWidth="1"/>
    <col min="7682" max="7682" width="4.5" style="2" customWidth="1"/>
    <col min="7683" max="7683" width="13.6640625" style="2" customWidth="1"/>
    <col min="7684" max="7684" width="4.33203125" style="2" customWidth="1"/>
    <col min="7685" max="7685" width="2.6640625" style="2" customWidth="1"/>
    <col min="7686" max="7686" width="4.5" style="2" customWidth="1"/>
    <col min="7687" max="7687" width="13.6640625" style="2" customWidth="1"/>
    <col min="7688" max="7688" width="4.33203125" style="2" customWidth="1"/>
    <col min="7689" max="7689" width="2.6640625" style="2" customWidth="1"/>
    <col min="7690" max="7690" width="4.5" style="2" customWidth="1"/>
    <col min="7691" max="7691" width="13.6640625" style="2" customWidth="1"/>
    <col min="7692" max="7692" width="4.33203125" style="2" customWidth="1"/>
    <col min="7693" max="7693" width="2.6640625" style="2" customWidth="1"/>
    <col min="7694" max="7694" width="4.5" style="2" customWidth="1"/>
    <col min="7695" max="7695" width="13.6640625" style="2" customWidth="1"/>
    <col min="7696" max="7696" width="4.33203125" style="2" customWidth="1"/>
    <col min="7697" max="7936" width="8.83203125" style="2"/>
    <col min="7937" max="7937" width="3.5" style="2" customWidth="1"/>
    <col min="7938" max="7938" width="4.5" style="2" customWidth="1"/>
    <col min="7939" max="7939" width="13.6640625" style="2" customWidth="1"/>
    <col min="7940" max="7940" width="4.33203125" style="2" customWidth="1"/>
    <col min="7941" max="7941" width="2.6640625" style="2" customWidth="1"/>
    <col min="7942" max="7942" width="4.5" style="2" customWidth="1"/>
    <col min="7943" max="7943" width="13.6640625" style="2" customWidth="1"/>
    <col min="7944" max="7944" width="4.33203125" style="2" customWidth="1"/>
    <col min="7945" max="7945" width="2.6640625" style="2" customWidth="1"/>
    <col min="7946" max="7946" width="4.5" style="2" customWidth="1"/>
    <col min="7947" max="7947" width="13.6640625" style="2" customWidth="1"/>
    <col min="7948" max="7948" width="4.33203125" style="2" customWidth="1"/>
    <col min="7949" max="7949" width="2.6640625" style="2" customWidth="1"/>
    <col min="7950" max="7950" width="4.5" style="2" customWidth="1"/>
    <col min="7951" max="7951" width="13.6640625" style="2" customWidth="1"/>
    <col min="7952" max="7952" width="4.33203125" style="2" customWidth="1"/>
    <col min="7953" max="8192" width="8.83203125" style="2"/>
    <col min="8193" max="8193" width="3.5" style="2" customWidth="1"/>
    <col min="8194" max="8194" width="4.5" style="2" customWidth="1"/>
    <col min="8195" max="8195" width="13.6640625" style="2" customWidth="1"/>
    <col min="8196" max="8196" width="4.33203125" style="2" customWidth="1"/>
    <col min="8197" max="8197" width="2.6640625" style="2" customWidth="1"/>
    <col min="8198" max="8198" width="4.5" style="2" customWidth="1"/>
    <col min="8199" max="8199" width="13.6640625" style="2" customWidth="1"/>
    <col min="8200" max="8200" width="4.33203125" style="2" customWidth="1"/>
    <col min="8201" max="8201" width="2.6640625" style="2" customWidth="1"/>
    <col min="8202" max="8202" width="4.5" style="2" customWidth="1"/>
    <col min="8203" max="8203" width="13.6640625" style="2" customWidth="1"/>
    <col min="8204" max="8204" width="4.33203125" style="2" customWidth="1"/>
    <col min="8205" max="8205" width="2.6640625" style="2" customWidth="1"/>
    <col min="8206" max="8206" width="4.5" style="2" customWidth="1"/>
    <col min="8207" max="8207" width="13.6640625" style="2" customWidth="1"/>
    <col min="8208" max="8208" width="4.33203125" style="2" customWidth="1"/>
    <col min="8209" max="8448" width="8.83203125" style="2"/>
    <col min="8449" max="8449" width="3.5" style="2" customWidth="1"/>
    <col min="8450" max="8450" width="4.5" style="2" customWidth="1"/>
    <col min="8451" max="8451" width="13.6640625" style="2" customWidth="1"/>
    <col min="8452" max="8452" width="4.33203125" style="2" customWidth="1"/>
    <col min="8453" max="8453" width="2.6640625" style="2" customWidth="1"/>
    <col min="8454" max="8454" width="4.5" style="2" customWidth="1"/>
    <col min="8455" max="8455" width="13.6640625" style="2" customWidth="1"/>
    <col min="8456" max="8456" width="4.33203125" style="2" customWidth="1"/>
    <col min="8457" max="8457" width="2.6640625" style="2" customWidth="1"/>
    <col min="8458" max="8458" width="4.5" style="2" customWidth="1"/>
    <col min="8459" max="8459" width="13.6640625" style="2" customWidth="1"/>
    <col min="8460" max="8460" width="4.33203125" style="2" customWidth="1"/>
    <col min="8461" max="8461" width="2.6640625" style="2" customWidth="1"/>
    <col min="8462" max="8462" width="4.5" style="2" customWidth="1"/>
    <col min="8463" max="8463" width="13.6640625" style="2" customWidth="1"/>
    <col min="8464" max="8464" width="4.33203125" style="2" customWidth="1"/>
    <col min="8465" max="8704" width="8.83203125" style="2"/>
    <col min="8705" max="8705" width="3.5" style="2" customWidth="1"/>
    <col min="8706" max="8706" width="4.5" style="2" customWidth="1"/>
    <col min="8707" max="8707" width="13.6640625" style="2" customWidth="1"/>
    <col min="8708" max="8708" width="4.33203125" style="2" customWidth="1"/>
    <col min="8709" max="8709" width="2.6640625" style="2" customWidth="1"/>
    <col min="8710" max="8710" width="4.5" style="2" customWidth="1"/>
    <col min="8711" max="8711" width="13.6640625" style="2" customWidth="1"/>
    <col min="8712" max="8712" width="4.33203125" style="2" customWidth="1"/>
    <col min="8713" max="8713" width="2.6640625" style="2" customWidth="1"/>
    <col min="8714" max="8714" width="4.5" style="2" customWidth="1"/>
    <col min="8715" max="8715" width="13.6640625" style="2" customWidth="1"/>
    <col min="8716" max="8716" width="4.33203125" style="2" customWidth="1"/>
    <col min="8717" max="8717" width="2.6640625" style="2" customWidth="1"/>
    <col min="8718" max="8718" width="4.5" style="2" customWidth="1"/>
    <col min="8719" max="8719" width="13.6640625" style="2" customWidth="1"/>
    <col min="8720" max="8720" width="4.33203125" style="2" customWidth="1"/>
    <col min="8721" max="8960" width="8.83203125" style="2"/>
    <col min="8961" max="8961" width="3.5" style="2" customWidth="1"/>
    <col min="8962" max="8962" width="4.5" style="2" customWidth="1"/>
    <col min="8963" max="8963" width="13.6640625" style="2" customWidth="1"/>
    <col min="8964" max="8964" width="4.33203125" style="2" customWidth="1"/>
    <col min="8965" max="8965" width="2.6640625" style="2" customWidth="1"/>
    <col min="8966" max="8966" width="4.5" style="2" customWidth="1"/>
    <col min="8967" max="8967" width="13.6640625" style="2" customWidth="1"/>
    <col min="8968" max="8968" width="4.33203125" style="2" customWidth="1"/>
    <col min="8969" max="8969" width="2.6640625" style="2" customWidth="1"/>
    <col min="8970" max="8970" width="4.5" style="2" customWidth="1"/>
    <col min="8971" max="8971" width="13.6640625" style="2" customWidth="1"/>
    <col min="8972" max="8972" width="4.33203125" style="2" customWidth="1"/>
    <col min="8973" max="8973" width="2.6640625" style="2" customWidth="1"/>
    <col min="8974" max="8974" width="4.5" style="2" customWidth="1"/>
    <col min="8975" max="8975" width="13.6640625" style="2" customWidth="1"/>
    <col min="8976" max="8976" width="4.33203125" style="2" customWidth="1"/>
    <col min="8977" max="9216" width="8.83203125" style="2"/>
    <col min="9217" max="9217" width="3.5" style="2" customWidth="1"/>
    <col min="9218" max="9218" width="4.5" style="2" customWidth="1"/>
    <col min="9219" max="9219" width="13.6640625" style="2" customWidth="1"/>
    <col min="9220" max="9220" width="4.33203125" style="2" customWidth="1"/>
    <col min="9221" max="9221" width="2.6640625" style="2" customWidth="1"/>
    <col min="9222" max="9222" width="4.5" style="2" customWidth="1"/>
    <col min="9223" max="9223" width="13.6640625" style="2" customWidth="1"/>
    <col min="9224" max="9224" width="4.33203125" style="2" customWidth="1"/>
    <col min="9225" max="9225" width="2.6640625" style="2" customWidth="1"/>
    <col min="9226" max="9226" width="4.5" style="2" customWidth="1"/>
    <col min="9227" max="9227" width="13.6640625" style="2" customWidth="1"/>
    <col min="9228" max="9228" width="4.33203125" style="2" customWidth="1"/>
    <col min="9229" max="9229" width="2.6640625" style="2" customWidth="1"/>
    <col min="9230" max="9230" width="4.5" style="2" customWidth="1"/>
    <col min="9231" max="9231" width="13.6640625" style="2" customWidth="1"/>
    <col min="9232" max="9232" width="4.33203125" style="2" customWidth="1"/>
    <col min="9233" max="9472" width="8.83203125" style="2"/>
    <col min="9473" max="9473" width="3.5" style="2" customWidth="1"/>
    <col min="9474" max="9474" width="4.5" style="2" customWidth="1"/>
    <col min="9475" max="9475" width="13.6640625" style="2" customWidth="1"/>
    <col min="9476" max="9476" width="4.33203125" style="2" customWidth="1"/>
    <col min="9477" max="9477" width="2.6640625" style="2" customWidth="1"/>
    <col min="9478" max="9478" width="4.5" style="2" customWidth="1"/>
    <col min="9479" max="9479" width="13.6640625" style="2" customWidth="1"/>
    <col min="9480" max="9480" width="4.33203125" style="2" customWidth="1"/>
    <col min="9481" max="9481" width="2.6640625" style="2" customWidth="1"/>
    <col min="9482" max="9482" width="4.5" style="2" customWidth="1"/>
    <col min="9483" max="9483" width="13.6640625" style="2" customWidth="1"/>
    <col min="9484" max="9484" width="4.33203125" style="2" customWidth="1"/>
    <col min="9485" max="9485" width="2.6640625" style="2" customWidth="1"/>
    <col min="9486" max="9486" width="4.5" style="2" customWidth="1"/>
    <col min="9487" max="9487" width="13.6640625" style="2" customWidth="1"/>
    <col min="9488" max="9488" width="4.33203125" style="2" customWidth="1"/>
    <col min="9489" max="9728" width="8.83203125" style="2"/>
    <col min="9729" max="9729" width="3.5" style="2" customWidth="1"/>
    <col min="9730" max="9730" width="4.5" style="2" customWidth="1"/>
    <col min="9731" max="9731" width="13.6640625" style="2" customWidth="1"/>
    <col min="9732" max="9732" width="4.33203125" style="2" customWidth="1"/>
    <col min="9733" max="9733" width="2.6640625" style="2" customWidth="1"/>
    <col min="9734" max="9734" width="4.5" style="2" customWidth="1"/>
    <col min="9735" max="9735" width="13.6640625" style="2" customWidth="1"/>
    <col min="9736" max="9736" width="4.33203125" style="2" customWidth="1"/>
    <col min="9737" max="9737" width="2.6640625" style="2" customWidth="1"/>
    <col min="9738" max="9738" width="4.5" style="2" customWidth="1"/>
    <col min="9739" max="9739" width="13.6640625" style="2" customWidth="1"/>
    <col min="9740" max="9740" width="4.33203125" style="2" customWidth="1"/>
    <col min="9741" max="9741" width="2.6640625" style="2" customWidth="1"/>
    <col min="9742" max="9742" width="4.5" style="2" customWidth="1"/>
    <col min="9743" max="9743" width="13.6640625" style="2" customWidth="1"/>
    <col min="9744" max="9744" width="4.33203125" style="2" customWidth="1"/>
    <col min="9745" max="9984" width="8.83203125" style="2"/>
    <col min="9985" max="9985" width="3.5" style="2" customWidth="1"/>
    <col min="9986" max="9986" width="4.5" style="2" customWidth="1"/>
    <col min="9987" max="9987" width="13.6640625" style="2" customWidth="1"/>
    <col min="9988" max="9988" width="4.33203125" style="2" customWidth="1"/>
    <col min="9989" max="9989" width="2.6640625" style="2" customWidth="1"/>
    <col min="9990" max="9990" width="4.5" style="2" customWidth="1"/>
    <col min="9991" max="9991" width="13.6640625" style="2" customWidth="1"/>
    <col min="9992" max="9992" width="4.33203125" style="2" customWidth="1"/>
    <col min="9993" max="9993" width="2.6640625" style="2" customWidth="1"/>
    <col min="9994" max="9994" width="4.5" style="2" customWidth="1"/>
    <col min="9995" max="9995" width="13.6640625" style="2" customWidth="1"/>
    <col min="9996" max="9996" width="4.33203125" style="2" customWidth="1"/>
    <col min="9997" max="9997" width="2.6640625" style="2" customWidth="1"/>
    <col min="9998" max="9998" width="4.5" style="2" customWidth="1"/>
    <col min="9999" max="9999" width="13.6640625" style="2" customWidth="1"/>
    <col min="10000" max="10000" width="4.33203125" style="2" customWidth="1"/>
    <col min="10001" max="10240" width="8.83203125" style="2"/>
    <col min="10241" max="10241" width="3.5" style="2" customWidth="1"/>
    <col min="10242" max="10242" width="4.5" style="2" customWidth="1"/>
    <col min="10243" max="10243" width="13.6640625" style="2" customWidth="1"/>
    <col min="10244" max="10244" width="4.33203125" style="2" customWidth="1"/>
    <col min="10245" max="10245" width="2.6640625" style="2" customWidth="1"/>
    <col min="10246" max="10246" width="4.5" style="2" customWidth="1"/>
    <col min="10247" max="10247" width="13.6640625" style="2" customWidth="1"/>
    <col min="10248" max="10248" width="4.33203125" style="2" customWidth="1"/>
    <col min="10249" max="10249" width="2.6640625" style="2" customWidth="1"/>
    <col min="10250" max="10250" width="4.5" style="2" customWidth="1"/>
    <col min="10251" max="10251" width="13.6640625" style="2" customWidth="1"/>
    <col min="10252" max="10252" width="4.33203125" style="2" customWidth="1"/>
    <col min="10253" max="10253" width="2.6640625" style="2" customWidth="1"/>
    <col min="10254" max="10254" width="4.5" style="2" customWidth="1"/>
    <col min="10255" max="10255" width="13.6640625" style="2" customWidth="1"/>
    <col min="10256" max="10256" width="4.33203125" style="2" customWidth="1"/>
    <col min="10257" max="10496" width="8.83203125" style="2"/>
    <col min="10497" max="10497" width="3.5" style="2" customWidth="1"/>
    <col min="10498" max="10498" width="4.5" style="2" customWidth="1"/>
    <col min="10499" max="10499" width="13.6640625" style="2" customWidth="1"/>
    <col min="10500" max="10500" width="4.33203125" style="2" customWidth="1"/>
    <col min="10501" max="10501" width="2.6640625" style="2" customWidth="1"/>
    <col min="10502" max="10502" width="4.5" style="2" customWidth="1"/>
    <col min="10503" max="10503" width="13.6640625" style="2" customWidth="1"/>
    <col min="10504" max="10504" width="4.33203125" style="2" customWidth="1"/>
    <col min="10505" max="10505" width="2.6640625" style="2" customWidth="1"/>
    <col min="10506" max="10506" width="4.5" style="2" customWidth="1"/>
    <col min="10507" max="10507" width="13.6640625" style="2" customWidth="1"/>
    <col min="10508" max="10508" width="4.33203125" style="2" customWidth="1"/>
    <col min="10509" max="10509" width="2.6640625" style="2" customWidth="1"/>
    <col min="10510" max="10510" width="4.5" style="2" customWidth="1"/>
    <col min="10511" max="10511" width="13.6640625" style="2" customWidth="1"/>
    <col min="10512" max="10512" width="4.33203125" style="2" customWidth="1"/>
    <col min="10513" max="10752" width="8.83203125" style="2"/>
    <col min="10753" max="10753" width="3.5" style="2" customWidth="1"/>
    <col min="10754" max="10754" width="4.5" style="2" customWidth="1"/>
    <col min="10755" max="10755" width="13.6640625" style="2" customWidth="1"/>
    <col min="10756" max="10756" width="4.33203125" style="2" customWidth="1"/>
    <col min="10757" max="10757" width="2.6640625" style="2" customWidth="1"/>
    <col min="10758" max="10758" width="4.5" style="2" customWidth="1"/>
    <col min="10759" max="10759" width="13.6640625" style="2" customWidth="1"/>
    <col min="10760" max="10760" width="4.33203125" style="2" customWidth="1"/>
    <col min="10761" max="10761" width="2.6640625" style="2" customWidth="1"/>
    <col min="10762" max="10762" width="4.5" style="2" customWidth="1"/>
    <col min="10763" max="10763" width="13.6640625" style="2" customWidth="1"/>
    <col min="10764" max="10764" width="4.33203125" style="2" customWidth="1"/>
    <col min="10765" max="10765" width="2.6640625" style="2" customWidth="1"/>
    <col min="10766" max="10766" width="4.5" style="2" customWidth="1"/>
    <col min="10767" max="10767" width="13.6640625" style="2" customWidth="1"/>
    <col min="10768" max="10768" width="4.33203125" style="2" customWidth="1"/>
    <col min="10769" max="11008" width="8.83203125" style="2"/>
    <col min="11009" max="11009" width="3.5" style="2" customWidth="1"/>
    <col min="11010" max="11010" width="4.5" style="2" customWidth="1"/>
    <col min="11011" max="11011" width="13.6640625" style="2" customWidth="1"/>
    <col min="11012" max="11012" width="4.33203125" style="2" customWidth="1"/>
    <col min="11013" max="11013" width="2.6640625" style="2" customWidth="1"/>
    <col min="11014" max="11014" width="4.5" style="2" customWidth="1"/>
    <col min="11015" max="11015" width="13.6640625" style="2" customWidth="1"/>
    <col min="11016" max="11016" width="4.33203125" style="2" customWidth="1"/>
    <col min="11017" max="11017" width="2.6640625" style="2" customWidth="1"/>
    <col min="11018" max="11018" width="4.5" style="2" customWidth="1"/>
    <col min="11019" max="11019" width="13.6640625" style="2" customWidth="1"/>
    <col min="11020" max="11020" width="4.33203125" style="2" customWidth="1"/>
    <col min="11021" max="11021" width="2.6640625" style="2" customWidth="1"/>
    <col min="11022" max="11022" width="4.5" style="2" customWidth="1"/>
    <col min="11023" max="11023" width="13.6640625" style="2" customWidth="1"/>
    <col min="11024" max="11024" width="4.33203125" style="2" customWidth="1"/>
    <col min="11025" max="11264" width="8.83203125" style="2"/>
    <col min="11265" max="11265" width="3.5" style="2" customWidth="1"/>
    <col min="11266" max="11266" width="4.5" style="2" customWidth="1"/>
    <col min="11267" max="11267" width="13.6640625" style="2" customWidth="1"/>
    <col min="11268" max="11268" width="4.33203125" style="2" customWidth="1"/>
    <col min="11269" max="11269" width="2.6640625" style="2" customWidth="1"/>
    <col min="11270" max="11270" width="4.5" style="2" customWidth="1"/>
    <col min="11271" max="11271" width="13.6640625" style="2" customWidth="1"/>
    <col min="11272" max="11272" width="4.33203125" style="2" customWidth="1"/>
    <col min="11273" max="11273" width="2.6640625" style="2" customWidth="1"/>
    <col min="11274" max="11274" width="4.5" style="2" customWidth="1"/>
    <col min="11275" max="11275" width="13.6640625" style="2" customWidth="1"/>
    <col min="11276" max="11276" width="4.33203125" style="2" customWidth="1"/>
    <col min="11277" max="11277" width="2.6640625" style="2" customWidth="1"/>
    <col min="11278" max="11278" width="4.5" style="2" customWidth="1"/>
    <col min="11279" max="11279" width="13.6640625" style="2" customWidth="1"/>
    <col min="11280" max="11280" width="4.33203125" style="2" customWidth="1"/>
    <col min="11281" max="11520" width="8.83203125" style="2"/>
    <col min="11521" max="11521" width="3.5" style="2" customWidth="1"/>
    <col min="11522" max="11522" width="4.5" style="2" customWidth="1"/>
    <col min="11523" max="11523" width="13.6640625" style="2" customWidth="1"/>
    <col min="11524" max="11524" width="4.33203125" style="2" customWidth="1"/>
    <col min="11525" max="11525" width="2.6640625" style="2" customWidth="1"/>
    <col min="11526" max="11526" width="4.5" style="2" customWidth="1"/>
    <col min="11527" max="11527" width="13.6640625" style="2" customWidth="1"/>
    <col min="11528" max="11528" width="4.33203125" style="2" customWidth="1"/>
    <col min="11529" max="11529" width="2.6640625" style="2" customWidth="1"/>
    <col min="11530" max="11530" width="4.5" style="2" customWidth="1"/>
    <col min="11531" max="11531" width="13.6640625" style="2" customWidth="1"/>
    <col min="11532" max="11532" width="4.33203125" style="2" customWidth="1"/>
    <col min="11533" max="11533" width="2.6640625" style="2" customWidth="1"/>
    <col min="11534" max="11534" width="4.5" style="2" customWidth="1"/>
    <col min="11535" max="11535" width="13.6640625" style="2" customWidth="1"/>
    <col min="11536" max="11536" width="4.33203125" style="2" customWidth="1"/>
    <col min="11537" max="11776" width="8.83203125" style="2"/>
    <col min="11777" max="11777" width="3.5" style="2" customWidth="1"/>
    <col min="11778" max="11778" width="4.5" style="2" customWidth="1"/>
    <col min="11779" max="11779" width="13.6640625" style="2" customWidth="1"/>
    <col min="11780" max="11780" width="4.33203125" style="2" customWidth="1"/>
    <col min="11781" max="11781" width="2.6640625" style="2" customWidth="1"/>
    <col min="11782" max="11782" width="4.5" style="2" customWidth="1"/>
    <col min="11783" max="11783" width="13.6640625" style="2" customWidth="1"/>
    <col min="11784" max="11784" width="4.33203125" style="2" customWidth="1"/>
    <col min="11785" max="11785" width="2.6640625" style="2" customWidth="1"/>
    <col min="11786" max="11786" width="4.5" style="2" customWidth="1"/>
    <col min="11787" max="11787" width="13.6640625" style="2" customWidth="1"/>
    <col min="11788" max="11788" width="4.33203125" style="2" customWidth="1"/>
    <col min="11789" max="11789" width="2.6640625" style="2" customWidth="1"/>
    <col min="11790" max="11790" width="4.5" style="2" customWidth="1"/>
    <col min="11791" max="11791" width="13.6640625" style="2" customWidth="1"/>
    <col min="11792" max="11792" width="4.33203125" style="2" customWidth="1"/>
    <col min="11793" max="12032" width="8.83203125" style="2"/>
    <col min="12033" max="12033" width="3.5" style="2" customWidth="1"/>
    <col min="12034" max="12034" width="4.5" style="2" customWidth="1"/>
    <col min="12035" max="12035" width="13.6640625" style="2" customWidth="1"/>
    <col min="12036" max="12036" width="4.33203125" style="2" customWidth="1"/>
    <col min="12037" max="12037" width="2.6640625" style="2" customWidth="1"/>
    <col min="12038" max="12038" width="4.5" style="2" customWidth="1"/>
    <col min="12039" max="12039" width="13.6640625" style="2" customWidth="1"/>
    <col min="12040" max="12040" width="4.33203125" style="2" customWidth="1"/>
    <col min="12041" max="12041" width="2.6640625" style="2" customWidth="1"/>
    <col min="12042" max="12042" width="4.5" style="2" customWidth="1"/>
    <col min="12043" max="12043" width="13.6640625" style="2" customWidth="1"/>
    <col min="12044" max="12044" width="4.33203125" style="2" customWidth="1"/>
    <col min="12045" max="12045" width="2.6640625" style="2" customWidth="1"/>
    <col min="12046" max="12046" width="4.5" style="2" customWidth="1"/>
    <col min="12047" max="12047" width="13.6640625" style="2" customWidth="1"/>
    <col min="12048" max="12048" width="4.33203125" style="2" customWidth="1"/>
    <col min="12049" max="12288" width="8.83203125" style="2"/>
    <col min="12289" max="12289" width="3.5" style="2" customWidth="1"/>
    <col min="12290" max="12290" width="4.5" style="2" customWidth="1"/>
    <col min="12291" max="12291" width="13.6640625" style="2" customWidth="1"/>
    <col min="12292" max="12292" width="4.33203125" style="2" customWidth="1"/>
    <col min="12293" max="12293" width="2.6640625" style="2" customWidth="1"/>
    <col min="12294" max="12294" width="4.5" style="2" customWidth="1"/>
    <col min="12295" max="12295" width="13.6640625" style="2" customWidth="1"/>
    <col min="12296" max="12296" width="4.33203125" style="2" customWidth="1"/>
    <col min="12297" max="12297" width="2.6640625" style="2" customWidth="1"/>
    <col min="12298" max="12298" width="4.5" style="2" customWidth="1"/>
    <col min="12299" max="12299" width="13.6640625" style="2" customWidth="1"/>
    <col min="12300" max="12300" width="4.33203125" style="2" customWidth="1"/>
    <col min="12301" max="12301" width="2.6640625" style="2" customWidth="1"/>
    <col min="12302" max="12302" width="4.5" style="2" customWidth="1"/>
    <col min="12303" max="12303" width="13.6640625" style="2" customWidth="1"/>
    <col min="12304" max="12304" width="4.33203125" style="2" customWidth="1"/>
    <col min="12305" max="12544" width="8.83203125" style="2"/>
    <col min="12545" max="12545" width="3.5" style="2" customWidth="1"/>
    <col min="12546" max="12546" width="4.5" style="2" customWidth="1"/>
    <col min="12547" max="12547" width="13.6640625" style="2" customWidth="1"/>
    <col min="12548" max="12548" width="4.33203125" style="2" customWidth="1"/>
    <col min="12549" max="12549" width="2.6640625" style="2" customWidth="1"/>
    <col min="12550" max="12550" width="4.5" style="2" customWidth="1"/>
    <col min="12551" max="12551" width="13.6640625" style="2" customWidth="1"/>
    <col min="12552" max="12552" width="4.33203125" style="2" customWidth="1"/>
    <col min="12553" max="12553" width="2.6640625" style="2" customWidth="1"/>
    <col min="12554" max="12554" width="4.5" style="2" customWidth="1"/>
    <col min="12555" max="12555" width="13.6640625" style="2" customWidth="1"/>
    <col min="12556" max="12556" width="4.33203125" style="2" customWidth="1"/>
    <col min="12557" max="12557" width="2.6640625" style="2" customWidth="1"/>
    <col min="12558" max="12558" width="4.5" style="2" customWidth="1"/>
    <col min="12559" max="12559" width="13.6640625" style="2" customWidth="1"/>
    <col min="12560" max="12560" width="4.33203125" style="2" customWidth="1"/>
    <col min="12561" max="12800" width="8.83203125" style="2"/>
    <col min="12801" max="12801" width="3.5" style="2" customWidth="1"/>
    <col min="12802" max="12802" width="4.5" style="2" customWidth="1"/>
    <col min="12803" max="12803" width="13.6640625" style="2" customWidth="1"/>
    <col min="12804" max="12804" width="4.33203125" style="2" customWidth="1"/>
    <col min="12805" max="12805" width="2.6640625" style="2" customWidth="1"/>
    <col min="12806" max="12806" width="4.5" style="2" customWidth="1"/>
    <col min="12807" max="12807" width="13.6640625" style="2" customWidth="1"/>
    <col min="12808" max="12808" width="4.33203125" style="2" customWidth="1"/>
    <col min="12809" max="12809" width="2.6640625" style="2" customWidth="1"/>
    <col min="12810" max="12810" width="4.5" style="2" customWidth="1"/>
    <col min="12811" max="12811" width="13.6640625" style="2" customWidth="1"/>
    <col min="12812" max="12812" width="4.33203125" style="2" customWidth="1"/>
    <col min="12813" max="12813" width="2.6640625" style="2" customWidth="1"/>
    <col min="12814" max="12814" width="4.5" style="2" customWidth="1"/>
    <col min="12815" max="12815" width="13.6640625" style="2" customWidth="1"/>
    <col min="12816" max="12816" width="4.33203125" style="2" customWidth="1"/>
    <col min="12817" max="13056" width="8.83203125" style="2"/>
    <col min="13057" max="13057" width="3.5" style="2" customWidth="1"/>
    <col min="13058" max="13058" width="4.5" style="2" customWidth="1"/>
    <col min="13059" max="13059" width="13.6640625" style="2" customWidth="1"/>
    <col min="13060" max="13060" width="4.33203125" style="2" customWidth="1"/>
    <col min="13061" max="13061" width="2.6640625" style="2" customWidth="1"/>
    <col min="13062" max="13062" width="4.5" style="2" customWidth="1"/>
    <col min="13063" max="13063" width="13.6640625" style="2" customWidth="1"/>
    <col min="13064" max="13064" width="4.33203125" style="2" customWidth="1"/>
    <col min="13065" max="13065" width="2.6640625" style="2" customWidth="1"/>
    <col min="13066" max="13066" width="4.5" style="2" customWidth="1"/>
    <col min="13067" max="13067" width="13.6640625" style="2" customWidth="1"/>
    <col min="13068" max="13068" width="4.33203125" style="2" customWidth="1"/>
    <col min="13069" max="13069" width="2.6640625" style="2" customWidth="1"/>
    <col min="13070" max="13070" width="4.5" style="2" customWidth="1"/>
    <col min="13071" max="13071" width="13.6640625" style="2" customWidth="1"/>
    <col min="13072" max="13072" width="4.33203125" style="2" customWidth="1"/>
    <col min="13073" max="13312" width="8.83203125" style="2"/>
    <col min="13313" max="13313" width="3.5" style="2" customWidth="1"/>
    <col min="13314" max="13314" width="4.5" style="2" customWidth="1"/>
    <col min="13315" max="13315" width="13.6640625" style="2" customWidth="1"/>
    <col min="13316" max="13316" width="4.33203125" style="2" customWidth="1"/>
    <col min="13317" max="13317" width="2.6640625" style="2" customWidth="1"/>
    <col min="13318" max="13318" width="4.5" style="2" customWidth="1"/>
    <col min="13319" max="13319" width="13.6640625" style="2" customWidth="1"/>
    <col min="13320" max="13320" width="4.33203125" style="2" customWidth="1"/>
    <col min="13321" max="13321" width="2.6640625" style="2" customWidth="1"/>
    <col min="13322" max="13322" width="4.5" style="2" customWidth="1"/>
    <col min="13323" max="13323" width="13.6640625" style="2" customWidth="1"/>
    <col min="13324" max="13324" width="4.33203125" style="2" customWidth="1"/>
    <col min="13325" max="13325" width="2.6640625" style="2" customWidth="1"/>
    <col min="13326" max="13326" width="4.5" style="2" customWidth="1"/>
    <col min="13327" max="13327" width="13.6640625" style="2" customWidth="1"/>
    <col min="13328" max="13328" width="4.33203125" style="2" customWidth="1"/>
    <col min="13329" max="13568" width="8.83203125" style="2"/>
    <col min="13569" max="13569" width="3.5" style="2" customWidth="1"/>
    <col min="13570" max="13570" width="4.5" style="2" customWidth="1"/>
    <col min="13571" max="13571" width="13.6640625" style="2" customWidth="1"/>
    <col min="13572" max="13572" width="4.33203125" style="2" customWidth="1"/>
    <col min="13573" max="13573" width="2.6640625" style="2" customWidth="1"/>
    <col min="13574" max="13574" width="4.5" style="2" customWidth="1"/>
    <col min="13575" max="13575" width="13.6640625" style="2" customWidth="1"/>
    <col min="13576" max="13576" width="4.33203125" style="2" customWidth="1"/>
    <col min="13577" max="13577" width="2.6640625" style="2" customWidth="1"/>
    <col min="13578" max="13578" width="4.5" style="2" customWidth="1"/>
    <col min="13579" max="13579" width="13.6640625" style="2" customWidth="1"/>
    <col min="13580" max="13580" width="4.33203125" style="2" customWidth="1"/>
    <col min="13581" max="13581" width="2.6640625" style="2" customWidth="1"/>
    <col min="13582" max="13582" width="4.5" style="2" customWidth="1"/>
    <col min="13583" max="13583" width="13.6640625" style="2" customWidth="1"/>
    <col min="13584" max="13584" width="4.33203125" style="2" customWidth="1"/>
    <col min="13585" max="13824" width="8.83203125" style="2"/>
    <col min="13825" max="13825" width="3.5" style="2" customWidth="1"/>
    <col min="13826" max="13826" width="4.5" style="2" customWidth="1"/>
    <col min="13827" max="13827" width="13.6640625" style="2" customWidth="1"/>
    <col min="13828" max="13828" width="4.33203125" style="2" customWidth="1"/>
    <col min="13829" max="13829" width="2.6640625" style="2" customWidth="1"/>
    <col min="13830" max="13830" width="4.5" style="2" customWidth="1"/>
    <col min="13831" max="13831" width="13.6640625" style="2" customWidth="1"/>
    <col min="13832" max="13832" width="4.33203125" style="2" customWidth="1"/>
    <col min="13833" max="13833" width="2.6640625" style="2" customWidth="1"/>
    <col min="13834" max="13834" width="4.5" style="2" customWidth="1"/>
    <col min="13835" max="13835" width="13.6640625" style="2" customWidth="1"/>
    <col min="13836" max="13836" width="4.33203125" style="2" customWidth="1"/>
    <col min="13837" max="13837" width="2.6640625" style="2" customWidth="1"/>
    <col min="13838" max="13838" width="4.5" style="2" customWidth="1"/>
    <col min="13839" max="13839" width="13.6640625" style="2" customWidth="1"/>
    <col min="13840" max="13840" width="4.33203125" style="2" customWidth="1"/>
    <col min="13841" max="14080" width="8.83203125" style="2"/>
    <col min="14081" max="14081" width="3.5" style="2" customWidth="1"/>
    <col min="14082" max="14082" width="4.5" style="2" customWidth="1"/>
    <col min="14083" max="14083" width="13.6640625" style="2" customWidth="1"/>
    <col min="14084" max="14084" width="4.33203125" style="2" customWidth="1"/>
    <col min="14085" max="14085" width="2.6640625" style="2" customWidth="1"/>
    <col min="14086" max="14086" width="4.5" style="2" customWidth="1"/>
    <col min="14087" max="14087" width="13.6640625" style="2" customWidth="1"/>
    <col min="14088" max="14088" width="4.33203125" style="2" customWidth="1"/>
    <col min="14089" max="14089" width="2.6640625" style="2" customWidth="1"/>
    <col min="14090" max="14090" width="4.5" style="2" customWidth="1"/>
    <col min="14091" max="14091" width="13.6640625" style="2" customWidth="1"/>
    <col min="14092" max="14092" width="4.33203125" style="2" customWidth="1"/>
    <col min="14093" max="14093" width="2.6640625" style="2" customWidth="1"/>
    <col min="14094" max="14094" width="4.5" style="2" customWidth="1"/>
    <col min="14095" max="14095" width="13.6640625" style="2" customWidth="1"/>
    <col min="14096" max="14096" width="4.33203125" style="2" customWidth="1"/>
    <col min="14097" max="14336" width="8.83203125" style="2"/>
    <col min="14337" max="14337" width="3.5" style="2" customWidth="1"/>
    <col min="14338" max="14338" width="4.5" style="2" customWidth="1"/>
    <col min="14339" max="14339" width="13.6640625" style="2" customWidth="1"/>
    <col min="14340" max="14340" width="4.33203125" style="2" customWidth="1"/>
    <col min="14341" max="14341" width="2.6640625" style="2" customWidth="1"/>
    <col min="14342" max="14342" width="4.5" style="2" customWidth="1"/>
    <col min="14343" max="14343" width="13.6640625" style="2" customWidth="1"/>
    <col min="14344" max="14344" width="4.33203125" style="2" customWidth="1"/>
    <col min="14345" max="14345" width="2.6640625" style="2" customWidth="1"/>
    <col min="14346" max="14346" width="4.5" style="2" customWidth="1"/>
    <col min="14347" max="14347" width="13.6640625" style="2" customWidth="1"/>
    <col min="14348" max="14348" width="4.33203125" style="2" customWidth="1"/>
    <col min="14349" max="14349" width="2.6640625" style="2" customWidth="1"/>
    <col min="14350" max="14350" width="4.5" style="2" customWidth="1"/>
    <col min="14351" max="14351" width="13.6640625" style="2" customWidth="1"/>
    <col min="14352" max="14352" width="4.33203125" style="2" customWidth="1"/>
    <col min="14353" max="14592" width="8.83203125" style="2"/>
    <col min="14593" max="14593" width="3.5" style="2" customWidth="1"/>
    <col min="14594" max="14594" width="4.5" style="2" customWidth="1"/>
    <col min="14595" max="14595" width="13.6640625" style="2" customWidth="1"/>
    <col min="14596" max="14596" width="4.33203125" style="2" customWidth="1"/>
    <col min="14597" max="14597" width="2.6640625" style="2" customWidth="1"/>
    <col min="14598" max="14598" width="4.5" style="2" customWidth="1"/>
    <col min="14599" max="14599" width="13.6640625" style="2" customWidth="1"/>
    <col min="14600" max="14600" width="4.33203125" style="2" customWidth="1"/>
    <col min="14601" max="14601" width="2.6640625" style="2" customWidth="1"/>
    <col min="14602" max="14602" width="4.5" style="2" customWidth="1"/>
    <col min="14603" max="14603" width="13.6640625" style="2" customWidth="1"/>
    <col min="14604" max="14604" width="4.33203125" style="2" customWidth="1"/>
    <col min="14605" max="14605" width="2.6640625" style="2" customWidth="1"/>
    <col min="14606" max="14606" width="4.5" style="2" customWidth="1"/>
    <col min="14607" max="14607" width="13.6640625" style="2" customWidth="1"/>
    <col min="14608" max="14608" width="4.33203125" style="2" customWidth="1"/>
    <col min="14609" max="14848" width="8.83203125" style="2"/>
    <col min="14849" max="14849" width="3.5" style="2" customWidth="1"/>
    <col min="14850" max="14850" width="4.5" style="2" customWidth="1"/>
    <col min="14851" max="14851" width="13.6640625" style="2" customWidth="1"/>
    <col min="14852" max="14852" width="4.33203125" style="2" customWidth="1"/>
    <col min="14853" max="14853" width="2.6640625" style="2" customWidth="1"/>
    <col min="14854" max="14854" width="4.5" style="2" customWidth="1"/>
    <col min="14855" max="14855" width="13.6640625" style="2" customWidth="1"/>
    <col min="14856" max="14856" width="4.33203125" style="2" customWidth="1"/>
    <col min="14857" max="14857" width="2.6640625" style="2" customWidth="1"/>
    <col min="14858" max="14858" width="4.5" style="2" customWidth="1"/>
    <col min="14859" max="14859" width="13.6640625" style="2" customWidth="1"/>
    <col min="14860" max="14860" width="4.33203125" style="2" customWidth="1"/>
    <col min="14861" max="14861" width="2.6640625" style="2" customWidth="1"/>
    <col min="14862" max="14862" width="4.5" style="2" customWidth="1"/>
    <col min="14863" max="14863" width="13.6640625" style="2" customWidth="1"/>
    <col min="14864" max="14864" width="4.33203125" style="2" customWidth="1"/>
    <col min="14865" max="15104" width="8.83203125" style="2"/>
    <col min="15105" max="15105" width="3.5" style="2" customWidth="1"/>
    <col min="15106" max="15106" width="4.5" style="2" customWidth="1"/>
    <col min="15107" max="15107" width="13.6640625" style="2" customWidth="1"/>
    <col min="15108" max="15108" width="4.33203125" style="2" customWidth="1"/>
    <col min="15109" max="15109" width="2.6640625" style="2" customWidth="1"/>
    <col min="15110" max="15110" width="4.5" style="2" customWidth="1"/>
    <col min="15111" max="15111" width="13.6640625" style="2" customWidth="1"/>
    <col min="15112" max="15112" width="4.33203125" style="2" customWidth="1"/>
    <col min="15113" max="15113" width="2.6640625" style="2" customWidth="1"/>
    <col min="15114" max="15114" width="4.5" style="2" customWidth="1"/>
    <col min="15115" max="15115" width="13.6640625" style="2" customWidth="1"/>
    <col min="15116" max="15116" width="4.33203125" style="2" customWidth="1"/>
    <col min="15117" max="15117" width="2.6640625" style="2" customWidth="1"/>
    <col min="15118" max="15118" width="4.5" style="2" customWidth="1"/>
    <col min="15119" max="15119" width="13.6640625" style="2" customWidth="1"/>
    <col min="15120" max="15120" width="4.33203125" style="2" customWidth="1"/>
    <col min="15121" max="15360" width="8.83203125" style="2"/>
    <col min="15361" max="15361" width="3.5" style="2" customWidth="1"/>
    <col min="15362" max="15362" width="4.5" style="2" customWidth="1"/>
    <col min="15363" max="15363" width="13.6640625" style="2" customWidth="1"/>
    <col min="15364" max="15364" width="4.33203125" style="2" customWidth="1"/>
    <col min="15365" max="15365" width="2.6640625" style="2" customWidth="1"/>
    <col min="15366" max="15366" width="4.5" style="2" customWidth="1"/>
    <col min="15367" max="15367" width="13.6640625" style="2" customWidth="1"/>
    <col min="15368" max="15368" width="4.33203125" style="2" customWidth="1"/>
    <col min="15369" max="15369" width="2.6640625" style="2" customWidth="1"/>
    <col min="15370" max="15370" width="4.5" style="2" customWidth="1"/>
    <col min="15371" max="15371" width="13.6640625" style="2" customWidth="1"/>
    <col min="15372" max="15372" width="4.33203125" style="2" customWidth="1"/>
    <col min="15373" max="15373" width="2.6640625" style="2" customWidth="1"/>
    <col min="15374" max="15374" width="4.5" style="2" customWidth="1"/>
    <col min="15375" max="15375" width="13.6640625" style="2" customWidth="1"/>
    <col min="15376" max="15376" width="4.33203125" style="2" customWidth="1"/>
    <col min="15377" max="15616" width="8.83203125" style="2"/>
    <col min="15617" max="15617" width="3.5" style="2" customWidth="1"/>
    <col min="15618" max="15618" width="4.5" style="2" customWidth="1"/>
    <col min="15619" max="15619" width="13.6640625" style="2" customWidth="1"/>
    <col min="15620" max="15620" width="4.33203125" style="2" customWidth="1"/>
    <col min="15621" max="15621" width="2.6640625" style="2" customWidth="1"/>
    <col min="15622" max="15622" width="4.5" style="2" customWidth="1"/>
    <col min="15623" max="15623" width="13.6640625" style="2" customWidth="1"/>
    <col min="15624" max="15624" width="4.33203125" style="2" customWidth="1"/>
    <col min="15625" max="15625" width="2.6640625" style="2" customWidth="1"/>
    <col min="15626" max="15626" width="4.5" style="2" customWidth="1"/>
    <col min="15627" max="15627" width="13.6640625" style="2" customWidth="1"/>
    <col min="15628" max="15628" width="4.33203125" style="2" customWidth="1"/>
    <col min="15629" max="15629" width="2.6640625" style="2" customWidth="1"/>
    <col min="15630" max="15630" width="4.5" style="2" customWidth="1"/>
    <col min="15631" max="15631" width="13.6640625" style="2" customWidth="1"/>
    <col min="15632" max="15632" width="4.33203125" style="2" customWidth="1"/>
    <col min="15633" max="15872" width="8.83203125" style="2"/>
    <col min="15873" max="15873" width="3.5" style="2" customWidth="1"/>
    <col min="15874" max="15874" width="4.5" style="2" customWidth="1"/>
    <col min="15875" max="15875" width="13.6640625" style="2" customWidth="1"/>
    <col min="15876" max="15876" width="4.33203125" style="2" customWidth="1"/>
    <col min="15877" max="15877" width="2.6640625" style="2" customWidth="1"/>
    <col min="15878" max="15878" width="4.5" style="2" customWidth="1"/>
    <col min="15879" max="15879" width="13.6640625" style="2" customWidth="1"/>
    <col min="15880" max="15880" width="4.33203125" style="2" customWidth="1"/>
    <col min="15881" max="15881" width="2.6640625" style="2" customWidth="1"/>
    <col min="15882" max="15882" width="4.5" style="2" customWidth="1"/>
    <col min="15883" max="15883" width="13.6640625" style="2" customWidth="1"/>
    <col min="15884" max="15884" width="4.33203125" style="2" customWidth="1"/>
    <col min="15885" max="15885" width="2.6640625" style="2" customWidth="1"/>
    <col min="15886" max="15886" width="4.5" style="2" customWidth="1"/>
    <col min="15887" max="15887" width="13.6640625" style="2" customWidth="1"/>
    <col min="15888" max="15888" width="4.33203125" style="2" customWidth="1"/>
    <col min="15889" max="16128" width="8.83203125" style="2"/>
    <col min="16129" max="16129" width="3.5" style="2" customWidth="1"/>
    <col min="16130" max="16130" width="4.5" style="2" customWidth="1"/>
    <col min="16131" max="16131" width="13.6640625" style="2" customWidth="1"/>
    <col min="16132" max="16132" width="4.33203125" style="2" customWidth="1"/>
    <col min="16133" max="16133" width="2.6640625" style="2" customWidth="1"/>
    <col min="16134" max="16134" width="4.5" style="2" customWidth="1"/>
    <col min="16135" max="16135" width="13.6640625" style="2" customWidth="1"/>
    <col min="16136" max="16136" width="4.33203125" style="2" customWidth="1"/>
    <col min="16137" max="16137" width="2.6640625" style="2" customWidth="1"/>
    <col min="16138" max="16138" width="4.5" style="2" customWidth="1"/>
    <col min="16139" max="16139" width="13.6640625" style="2" customWidth="1"/>
    <col min="16140" max="16140" width="4.33203125" style="2" customWidth="1"/>
    <col min="16141" max="16141" width="2.6640625" style="2" customWidth="1"/>
    <col min="16142" max="16142" width="4.5" style="2" customWidth="1"/>
    <col min="16143" max="16143" width="13.6640625" style="2" customWidth="1"/>
    <col min="16144" max="16144" width="4.33203125" style="2" customWidth="1"/>
    <col min="16145" max="16384" width="8.83203125" style="2"/>
  </cols>
  <sheetData>
    <row r="1" spans="1:16" ht="16" x14ac:dyDescent="0.2">
      <c r="A1" s="1" t="s">
        <v>0</v>
      </c>
    </row>
    <row r="2" spans="1:16" ht="16" x14ac:dyDescent="0.2">
      <c r="A2" s="1" t="s">
        <v>208</v>
      </c>
      <c r="C2" s="3"/>
    </row>
    <row r="4" spans="1:16" x14ac:dyDescent="0.15">
      <c r="B4" s="4" t="s">
        <v>1</v>
      </c>
      <c r="D4" s="5">
        <v>1</v>
      </c>
      <c r="F4" s="6"/>
      <c r="G4" s="6" t="s">
        <v>2</v>
      </c>
      <c r="H4" s="5">
        <v>9</v>
      </c>
      <c r="J4" s="5"/>
      <c r="K4" s="7" t="s">
        <v>3</v>
      </c>
      <c r="L4" s="5">
        <v>13</v>
      </c>
      <c r="O4" s="7" t="s">
        <v>4</v>
      </c>
      <c r="P4" s="5">
        <v>15</v>
      </c>
    </row>
    <row r="5" spans="1:16" x14ac:dyDescent="0.15">
      <c r="A5" s="8" t="s">
        <v>5</v>
      </c>
      <c r="B5" s="9">
        <v>1</v>
      </c>
      <c r="C5" s="9" t="s">
        <v>54</v>
      </c>
      <c r="D5" s="10">
        <v>1</v>
      </c>
      <c r="F5" s="8" t="s">
        <v>5</v>
      </c>
      <c r="G5" s="9" t="s">
        <v>54</v>
      </c>
      <c r="H5" s="11">
        <v>3</v>
      </c>
      <c r="J5" s="8" t="s">
        <v>5</v>
      </c>
      <c r="K5" s="9" t="s">
        <v>79</v>
      </c>
      <c r="L5" s="11">
        <v>4</v>
      </c>
      <c r="N5" s="8" t="s">
        <v>5</v>
      </c>
      <c r="O5" s="9" t="s">
        <v>118</v>
      </c>
      <c r="P5" s="12"/>
    </row>
    <row r="6" spans="1:16" x14ac:dyDescent="0.15">
      <c r="A6" s="8" t="s">
        <v>6</v>
      </c>
      <c r="B6" s="13">
        <v>16</v>
      </c>
      <c r="C6" s="13" t="s">
        <v>55</v>
      </c>
      <c r="D6" s="14">
        <v>3</v>
      </c>
      <c r="F6" s="8" t="s">
        <v>6</v>
      </c>
      <c r="G6" s="9" t="s">
        <v>118</v>
      </c>
      <c r="H6" s="15">
        <v>2</v>
      </c>
      <c r="J6" s="8" t="s">
        <v>6</v>
      </c>
      <c r="K6" s="9" t="s">
        <v>56</v>
      </c>
      <c r="L6" s="15">
        <v>2</v>
      </c>
      <c r="N6" s="8" t="s">
        <v>6</v>
      </c>
      <c r="O6" s="9" t="s">
        <v>56</v>
      </c>
      <c r="P6" s="9"/>
    </row>
    <row r="7" spans="1:16" x14ac:dyDescent="0.15">
      <c r="A7" s="8" t="s">
        <v>7</v>
      </c>
      <c r="B7" s="9">
        <v>17</v>
      </c>
      <c r="C7" s="9" t="s">
        <v>56</v>
      </c>
      <c r="D7" s="10">
        <v>2</v>
      </c>
      <c r="F7" s="8" t="s">
        <v>7</v>
      </c>
      <c r="G7" s="9" t="s">
        <v>79</v>
      </c>
      <c r="H7" s="15">
        <v>1</v>
      </c>
      <c r="J7" s="8" t="s">
        <v>7</v>
      </c>
      <c r="K7" s="9" t="s">
        <v>77</v>
      </c>
      <c r="L7" s="15">
        <v>3</v>
      </c>
      <c r="N7" s="8" t="s">
        <v>7</v>
      </c>
      <c r="O7" s="9" t="s">
        <v>121</v>
      </c>
      <c r="P7" s="9"/>
    </row>
    <row r="8" spans="1:16" x14ac:dyDescent="0.15">
      <c r="A8" s="16" t="s">
        <v>8</v>
      </c>
      <c r="B8" s="17">
        <v>32</v>
      </c>
      <c r="C8" s="17" t="s">
        <v>113</v>
      </c>
      <c r="D8" s="18"/>
      <c r="F8" s="16" t="s">
        <v>8</v>
      </c>
      <c r="G8" s="9" t="s">
        <v>200</v>
      </c>
      <c r="H8" s="19">
        <v>4</v>
      </c>
      <c r="J8" s="16" t="s">
        <v>8</v>
      </c>
      <c r="K8" s="9" t="s">
        <v>118</v>
      </c>
      <c r="L8" s="15">
        <v>1</v>
      </c>
      <c r="N8" s="16" t="s">
        <v>8</v>
      </c>
      <c r="O8" s="9" t="s">
        <v>89</v>
      </c>
      <c r="P8" s="17"/>
    </row>
    <row r="9" spans="1:16" ht="10" customHeight="1" x14ac:dyDescent="0.15">
      <c r="A9" s="20"/>
      <c r="B9" s="4" t="s">
        <v>9</v>
      </c>
      <c r="D9" s="5">
        <v>2</v>
      </c>
      <c r="J9" s="20"/>
      <c r="K9" s="20"/>
      <c r="L9" s="20"/>
      <c r="N9" s="20"/>
      <c r="O9" s="20"/>
      <c r="P9" s="20"/>
    </row>
    <row r="10" spans="1:16" x14ac:dyDescent="0.15">
      <c r="A10" s="8" t="s">
        <v>5</v>
      </c>
      <c r="B10" s="12">
        <v>8</v>
      </c>
      <c r="C10" s="21" t="s">
        <v>75</v>
      </c>
      <c r="D10" s="11">
        <v>3</v>
      </c>
      <c r="F10" s="4"/>
      <c r="G10" s="4" t="s">
        <v>10</v>
      </c>
      <c r="H10" s="5">
        <v>10</v>
      </c>
      <c r="J10" s="5"/>
      <c r="K10" s="7" t="s">
        <v>11</v>
      </c>
      <c r="L10" s="5">
        <v>14</v>
      </c>
      <c r="N10" s="20"/>
      <c r="O10" s="20"/>
      <c r="P10" s="20"/>
    </row>
    <row r="11" spans="1:16" x14ac:dyDescent="0.15">
      <c r="A11" s="8" t="s">
        <v>6</v>
      </c>
      <c r="B11" s="9">
        <v>9</v>
      </c>
      <c r="C11" s="22" t="s">
        <v>76</v>
      </c>
      <c r="D11" s="15">
        <v>4</v>
      </c>
      <c r="F11" s="8" t="s">
        <v>5</v>
      </c>
      <c r="G11" s="9" t="s">
        <v>56</v>
      </c>
      <c r="H11" s="11">
        <v>2</v>
      </c>
      <c r="J11" s="8" t="s">
        <v>5</v>
      </c>
      <c r="K11" s="9" t="s">
        <v>89</v>
      </c>
      <c r="L11" s="12">
        <v>2</v>
      </c>
      <c r="N11" s="20"/>
      <c r="O11" s="20"/>
      <c r="P11" s="20"/>
    </row>
    <row r="12" spans="1:16" x14ac:dyDescent="0.15">
      <c r="A12" s="8" t="s">
        <v>7</v>
      </c>
      <c r="B12" s="9">
        <v>24</v>
      </c>
      <c r="C12" s="22" t="s">
        <v>114</v>
      </c>
      <c r="D12" s="15">
        <v>2</v>
      </c>
      <c r="F12" s="8" t="s">
        <v>6</v>
      </c>
      <c r="G12" s="9" t="s">
        <v>114</v>
      </c>
      <c r="H12" s="15">
        <v>3</v>
      </c>
      <c r="J12" s="8" t="s">
        <v>6</v>
      </c>
      <c r="K12" s="9" t="s">
        <v>121</v>
      </c>
      <c r="L12" s="9">
        <v>1</v>
      </c>
      <c r="N12" s="20"/>
      <c r="O12" s="20"/>
      <c r="P12" s="20"/>
    </row>
    <row r="13" spans="1:16" x14ac:dyDescent="0.15">
      <c r="A13" s="16" t="s">
        <v>8</v>
      </c>
      <c r="B13" s="17">
        <v>25</v>
      </c>
      <c r="C13" s="23" t="s">
        <v>118</v>
      </c>
      <c r="D13" s="19">
        <v>1</v>
      </c>
      <c r="F13" s="8" t="s">
        <v>7</v>
      </c>
      <c r="G13" s="9" t="s">
        <v>77</v>
      </c>
      <c r="H13" s="15">
        <v>1</v>
      </c>
      <c r="J13" s="8" t="s">
        <v>7</v>
      </c>
      <c r="K13" s="9" t="s">
        <v>86</v>
      </c>
      <c r="L13" s="9">
        <v>4</v>
      </c>
      <c r="N13" s="20"/>
      <c r="O13" s="20"/>
      <c r="P13" s="20"/>
    </row>
    <row r="14" spans="1:16" x14ac:dyDescent="0.15">
      <c r="A14" s="20"/>
      <c r="B14" s="4" t="s">
        <v>12</v>
      </c>
      <c r="D14" s="5">
        <v>3</v>
      </c>
      <c r="F14" s="16" t="s">
        <v>8</v>
      </c>
      <c r="G14" s="9" t="s">
        <v>80</v>
      </c>
      <c r="H14" s="19">
        <v>4</v>
      </c>
      <c r="J14" s="16" t="s">
        <v>8</v>
      </c>
      <c r="K14" s="9" t="s">
        <v>90</v>
      </c>
      <c r="L14" s="9">
        <v>3</v>
      </c>
      <c r="N14" s="20"/>
      <c r="O14" s="20"/>
      <c r="P14" s="20"/>
    </row>
    <row r="15" spans="1:16" x14ac:dyDescent="0.15">
      <c r="A15" s="8" t="s">
        <v>5</v>
      </c>
      <c r="B15" s="12">
        <v>5</v>
      </c>
      <c r="C15" s="21" t="s">
        <v>77</v>
      </c>
      <c r="D15" s="11">
        <v>1</v>
      </c>
      <c r="H15" s="5"/>
      <c r="N15" s="20"/>
      <c r="O15" s="20"/>
      <c r="P15" s="20"/>
    </row>
    <row r="16" spans="1:16" x14ac:dyDescent="0.15">
      <c r="A16" s="8" t="s">
        <v>6</v>
      </c>
      <c r="B16" s="9">
        <v>12</v>
      </c>
      <c r="C16" s="22" t="s">
        <v>78</v>
      </c>
      <c r="D16" s="15">
        <v>4</v>
      </c>
      <c r="F16" s="4"/>
      <c r="G16" s="4" t="s">
        <v>13</v>
      </c>
      <c r="H16" s="5">
        <v>11</v>
      </c>
      <c r="N16" s="20"/>
      <c r="O16" s="20"/>
      <c r="P16" s="20"/>
    </row>
    <row r="17" spans="1:16" x14ac:dyDescent="0.15">
      <c r="A17" s="8" t="s">
        <v>7</v>
      </c>
      <c r="B17" s="9">
        <v>21</v>
      </c>
      <c r="C17" s="22" t="s">
        <v>79</v>
      </c>
      <c r="D17" s="15">
        <v>2</v>
      </c>
      <c r="F17" s="8" t="s">
        <v>5</v>
      </c>
      <c r="G17" s="9" t="s">
        <v>84</v>
      </c>
      <c r="H17" s="11">
        <v>4</v>
      </c>
      <c r="J17" s="20"/>
      <c r="K17" s="20"/>
      <c r="L17" s="24"/>
      <c r="N17" s="20"/>
      <c r="O17" s="20"/>
      <c r="P17" s="20"/>
    </row>
    <row r="18" spans="1:16" ht="10" customHeight="1" x14ac:dyDescent="0.15">
      <c r="A18" s="16" t="s">
        <v>8</v>
      </c>
      <c r="B18" s="17">
        <v>28</v>
      </c>
      <c r="C18" s="23" t="s">
        <v>115</v>
      </c>
      <c r="D18" s="19">
        <v>3</v>
      </c>
      <c r="F18" s="8" t="s">
        <v>6</v>
      </c>
      <c r="G18" s="9" t="s">
        <v>87</v>
      </c>
      <c r="H18" s="15">
        <v>3</v>
      </c>
      <c r="J18" s="20"/>
      <c r="L18" s="24"/>
    </row>
    <row r="19" spans="1:16" x14ac:dyDescent="0.15">
      <c r="A19" s="20"/>
      <c r="B19" s="4" t="s">
        <v>14</v>
      </c>
      <c r="D19" s="5">
        <v>4</v>
      </c>
      <c r="F19" s="8" t="s">
        <v>7</v>
      </c>
      <c r="G19" s="9" t="s">
        <v>89</v>
      </c>
      <c r="H19" s="15">
        <v>1</v>
      </c>
      <c r="L19" s="5"/>
    </row>
    <row r="20" spans="1:16" x14ac:dyDescent="0.15">
      <c r="A20" s="8" t="s">
        <v>5</v>
      </c>
      <c r="B20" s="12">
        <v>4</v>
      </c>
      <c r="C20" s="21" t="s">
        <v>80</v>
      </c>
      <c r="D20" s="11">
        <v>1</v>
      </c>
      <c r="F20" s="16" t="s">
        <v>8</v>
      </c>
      <c r="G20" s="9" t="s">
        <v>90</v>
      </c>
      <c r="H20" s="19">
        <v>2</v>
      </c>
      <c r="L20" s="5"/>
    </row>
    <row r="21" spans="1:16" x14ac:dyDescent="0.15">
      <c r="A21" s="8" t="s">
        <v>6</v>
      </c>
      <c r="B21" s="9">
        <v>13</v>
      </c>
      <c r="C21" s="22" t="s">
        <v>81</v>
      </c>
      <c r="D21" s="15">
        <v>4</v>
      </c>
      <c r="L21" s="5"/>
    </row>
    <row r="22" spans="1:16" ht="10" customHeight="1" x14ac:dyDescent="0.15">
      <c r="A22" s="8" t="s">
        <v>7</v>
      </c>
      <c r="B22" s="9">
        <v>20</v>
      </c>
      <c r="C22" s="22" t="s">
        <v>82</v>
      </c>
      <c r="D22" s="15">
        <v>3</v>
      </c>
      <c r="F22" s="4"/>
      <c r="G22" s="4" t="s">
        <v>15</v>
      </c>
      <c r="H22" s="5">
        <v>12</v>
      </c>
      <c r="L22" s="5"/>
    </row>
    <row r="23" spans="1:16" ht="11" customHeight="1" x14ac:dyDescent="0.15">
      <c r="A23" s="16" t="s">
        <v>8</v>
      </c>
      <c r="B23" s="17">
        <v>29</v>
      </c>
      <c r="C23" s="23" t="s">
        <v>200</v>
      </c>
      <c r="D23" s="19">
        <v>2</v>
      </c>
      <c r="F23" s="8" t="s">
        <v>5</v>
      </c>
      <c r="G23" s="9" t="s">
        <v>83</v>
      </c>
      <c r="H23" s="12">
        <v>3</v>
      </c>
      <c r="L23" s="5"/>
    </row>
    <row r="24" spans="1:16" x14ac:dyDescent="0.15">
      <c r="B24" s="4" t="s">
        <v>16</v>
      </c>
      <c r="D24" s="5">
        <v>5</v>
      </c>
      <c r="F24" s="8" t="s">
        <v>6</v>
      </c>
      <c r="G24" s="9" t="s">
        <v>86</v>
      </c>
      <c r="H24" s="9">
        <v>1</v>
      </c>
      <c r="L24" s="5"/>
    </row>
    <row r="25" spans="1:16" x14ac:dyDescent="0.15">
      <c r="A25" s="8" t="s">
        <v>5</v>
      </c>
      <c r="B25" s="12">
        <v>3</v>
      </c>
      <c r="C25" s="21" t="s">
        <v>83</v>
      </c>
      <c r="D25" s="11">
        <v>2</v>
      </c>
      <c r="F25" s="8" t="s">
        <v>7</v>
      </c>
      <c r="G25" s="9" t="s">
        <v>121</v>
      </c>
      <c r="H25" s="9">
        <v>2</v>
      </c>
      <c r="L25" s="5"/>
    </row>
    <row r="26" spans="1:16" x14ac:dyDescent="0.15">
      <c r="A26" s="8" t="s">
        <v>6</v>
      </c>
      <c r="B26" s="9">
        <v>14</v>
      </c>
      <c r="C26" s="22" t="s">
        <v>84</v>
      </c>
      <c r="D26" s="15">
        <v>1</v>
      </c>
      <c r="F26" s="16" t="s">
        <v>8</v>
      </c>
      <c r="G26" s="9" t="s">
        <v>91</v>
      </c>
      <c r="H26" s="17">
        <v>4</v>
      </c>
      <c r="L26" s="5"/>
    </row>
    <row r="27" spans="1:16" x14ac:dyDescent="0.15">
      <c r="A27" s="8" t="s">
        <v>7</v>
      </c>
      <c r="B27" s="9">
        <v>19</v>
      </c>
      <c r="C27" s="22" t="s">
        <v>85</v>
      </c>
      <c r="D27" s="15">
        <v>3</v>
      </c>
      <c r="L27" s="5"/>
    </row>
    <row r="28" spans="1:16" x14ac:dyDescent="0.15">
      <c r="A28" s="16" t="s">
        <v>8</v>
      </c>
      <c r="B28" s="17">
        <v>30</v>
      </c>
      <c r="C28" s="23" t="s">
        <v>119</v>
      </c>
      <c r="D28" s="19" t="s">
        <v>214</v>
      </c>
      <c r="L28" s="5"/>
    </row>
    <row r="29" spans="1:16" x14ac:dyDescent="0.15">
      <c r="A29" s="20"/>
      <c r="B29" s="4" t="s">
        <v>17</v>
      </c>
      <c r="D29" s="5">
        <v>6</v>
      </c>
      <c r="J29" s="20"/>
      <c r="K29" s="20"/>
      <c r="L29" s="24"/>
      <c r="N29" s="20"/>
      <c r="O29" s="20"/>
      <c r="P29" s="20"/>
    </row>
    <row r="30" spans="1:16" x14ac:dyDescent="0.15">
      <c r="A30" s="8" t="s">
        <v>5</v>
      </c>
      <c r="B30" s="12">
        <v>6</v>
      </c>
      <c r="C30" s="21" t="s">
        <v>86</v>
      </c>
      <c r="D30" s="11">
        <v>2</v>
      </c>
      <c r="J30" s="20"/>
      <c r="K30" s="20"/>
      <c r="L30" s="24"/>
      <c r="N30" s="20"/>
      <c r="O30" s="20"/>
      <c r="P30" s="20"/>
    </row>
    <row r="31" spans="1:16" x14ac:dyDescent="0.15">
      <c r="A31" s="8" t="s">
        <v>6</v>
      </c>
      <c r="B31" s="9">
        <v>11</v>
      </c>
      <c r="C31" s="22" t="s">
        <v>87</v>
      </c>
      <c r="D31" s="15">
        <v>1</v>
      </c>
      <c r="J31" s="20"/>
      <c r="K31" s="20"/>
      <c r="L31" s="24"/>
      <c r="N31" s="20"/>
      <c r="O31" s="20"/>
      <c r="P31" s="20"/>
    </row>
    <row r="32" spans="1:16" x14ac:dyDescent="0.15">
      <c r="A32" s="8" t="s">
        <v>7</v>
      </c>
      <c r="B32" s="9">
        <v>22</v>
      </c>
      <c r="C32" s="22" t="s">
        <v>88</v>
      </c>
      <c r="D32" s="15">
        <v>3</v>
      </c>
      <c r="H32" s="5"/>
      <c r="N32" s="20"/>
      <c r="O32" s="20"/>
      <c r="P32" s="20"/>
    </row>
    <row r="33" spans="1:16" x14ac:dyDescent="0.15">
      <c r="A33" s="16" t="s">
        <v>8</v>
      </c>
      <c r="B33" s="17">
        <v>27</v>
      </c>
      <c r="C33" s="23" t="s">
        <v>120</v>
      </c>
      <c r="D33" s="19">
        <v>4</v>
      </c>
      <c r="H33" s="5"/>
      <c r="N33" s="20"/>
      <c r="O33" s="20"/>
      <c r="P33" s="20"/>
    </row>
    <row r="34" spans="1:16" x14ac:dyDescent="0.15">
      <c r="A34" s="20"/>
      <c r="B34" s="4" t="s">
        <v>18</v>
      </c>
      <c r="D34" s="5">
        <v>7</v>
      </c>
      <c r="F34" s="20"/>
      <c r="G34" s="20"/>
      <c r="H34" s="24"/>
      <c r="N34" s="20"/>
      <c r="O34" s="20"/>
      <c r="P34" s="20"/>
    </row>
    <row r="35" spans="1:16" x14ac:dyDescent="0.15">
      <c r="A35" s="8" t="s">
        <v>5</v>
      </c>
      <c r="B35" s="12">
        <v>7</v>
      </c>
      <c r="C35" s="21" t="s">
        <v>215</v>
      </c>
      <c r="D35" s="11">
        <v>3</v>
      </c>
      <c r="F35" s="20"/>
      <c r="G35" s="20"/>
      <c r="H35" s="24"/>
      <c r="N35" s="20"/>
      <c r="O35" s="20"/>
      <c r="P35" s="20"/>
    </row>
    <row r="36" spans="1:16" x14ac:dyDescent="0.15">
      <c r="A36" s="8" t="s">
        <v>6</v>
      </c>
      <c r="B36" s="9">
        <v>10</v>
      </c>
      <c r="C36" s="22" t="s">
        <v>89</v>
      </c>
      <c r="D36" s="15">
        <v>2</v>
      </c>
      <c r="F36" s="20"/>
      <c r="G36" s="20"/>
      <c r="H36" s="24"/>
      <c r="N36" s="20"/>
      <c r="O36" s="20"/>
      <c r="P36" s="20"/>
    </row>
    <row r="37" spans="1:16" x14ac:dyDescent="0.15">
      <c r="A37" s="8" t="s">
        <v>7</v>
      </c>
      <c r="B37" s="9">
        <v>23</v>
      </c>
      <c r="C37" s="22" t="s">
        <v>121</v>
      </c>
      <c r="D37" s="15">
        <v>1</v>
      </c>
      <c r="J37" s="20"/>
      <c r="K37" s="20"/>
      <c r="L37" s="20"/>
      <c r="N37" s="20"/>
      <c r="O37" s="20"/>
      <c r="P37" s="20"/>
    </row>
    <row r="38" spans="1:16" x14ac:dyDescent="0.15">
      <c r="A38" s="16" t="s">
        <v>8</v>
      </c>
      <c r="B38" s="17">
        <v>26</v>
      </c>
      <c r="C38" s="23" t="s">
        <v>116</v>
      </c>
      <c r="D38" s="19">
        <v>4</v>
      </c>
      <c r="J38" s="20"/>
      <c r="L38" s="20"/>
      <c r="N38" s="20"/>
      <c r="O38" s="20"/>
      <c r="P38" s="20"/>
    </row>
    <row r="39" spans="1:16" x14ac:dyDescent="0.15">
      <c r="A39" s="20"/>
      <c r="B39" s="4" t="s">
        <v>19</v>
      </c>
      <c r="D39" s="5">
        <v>8</v>
      </c>
      <c r="J39" s="20"/>
      <c r="L39" s="20"/>
      <c r="N39" s="20"/>
      <c r="O39" s="20"/>
      <c r="P39" s="20"/>
    </row>
    <row r="40" spans="1:16" x14ac:dyDescent="0.15">
      <c r="A40" s="8" t="s">
        <v>5</v>
      </c>
      <c r="B40" s="12">
        <v>2</v>
      </c>
      <c r="C40" s="21" t="s">
        <v>90</v>
      </c>
      <c r="D40" s="12">
        <v>2</v>
      </c>
      <c r="J40" s="20"/>
      <c r="K40" s="20"/>
      <c r="L40" s="20"/>
      <c r="N40" s="20"/>
      <c r="O40" s="20"/>
      <c r="P40" s="20"/>
    </row>
    <row r="41" spans="1:16" x14ac:dyDescent="0.15">
      <c r="A41" s="8" t="s">
        <v>6</v>
      </c>
      <c r="B41" s="9">
        <v>15</v>
      </c>
      <c r="C41" s="22" t="s">
        <v>91</v>
      </c>
      <c r="D41" s="9">
        <v>1</v>
      </c>
      <c r="J41" s="20"/>
      <c r="K41" s="20"/>
      <c r="L41" s="20"/>
      <c r="N41" s="20"/>
      <c r="O41" s="20"/>
      <c r="P41" s="20"/>
    </row>
    <row r="42" spans="1:16" x14ac:dyDescent="0.15">
      <c r="A42" s="8" t="s">
        <v>7</v>
      </c>
      <c r="B42" s="9">
        <v>18</v>
      </c>
      <c r="C42" s="22" t="s">
        <v>92</v>
      </c>
      <c r="D42" s="9">
        <v>3</v>
      </c>
      <c r="F42" s="20"/>
      <c r="G42" s="20"/>
      <c r="H42" s="20"/>
      <c r="J42" s="20"/>
      <c r="K42" s="20"/>
      <c r="L42" s="20"/>
      <c r="N42" s="20"/>
      <c r="O42" s="20"/>
      <c r="P42" s="20"/>
    </row>
    <row r="43" spans="1:16" x14ac:dyDescent="0.15">
      <c r="A43" s="16" t="s">
        <v>8</v>
      </c>
      <c r="B43" s="17">
        <v>31</v>
      </c>
      <c r="C43" s="23" t="s">
        <v>117</v>
      </c>
      <c r="D43" s="17">
        <v>4</v>
      </c>
      <c r="F43" s="20"/>
      <c r="G43" s="20"/>
      <c r="H43" s="20"/>
      <c r="J43" s="20"/>
      <c r="K43" s="20"/>
      <c r="L43" s="20"/>
      <c r="N43" s="20"/>
      <c r="O43" s="20"/>
      <c r="P43" s="20"/>
    </row>
    <row r="44" spans="1:16" x14ac:dyDescent="0.15">
      <c r="A44" s="20"/>
      <c r="B44" s="20"/>
      <c r="C44" s="20"/>
      <c r="D44" s="20"/>
      <c r="F44" s="20"/>
      <c r="G44" s="20"/>
      <c r="H44" s="20"/>
      <c r="J44" s="20"/>
      <c r="K44" s="20"/>
      <c r="L44" s="20"/>
      <c r="N44" s="20"/>
      <c r="O44" s="20"/>
      <c r="P44" s="20"/>
    </row>
    <row r="45" spans="1:16" x14ac:dyDescent="0.15">
      <c r="A45" s="20"/>
      <c r="B45" s="20"/>
      <c r="C45" s="20"/>
      <c r="D45" s="20"/>
      <c r="F45" s="20"/>
      <c r="G45" s="20"/>
      <c r="H45" s="20"/>
      <c r="J45" s="20"/>
      <c r="K45" s="20"/>
      <c r="L45" s="20"/>
      <c r="N45" s="20"/>
      <c r="O45" s="20"/>
      <c r="P45" s="20"/>
    </row>
    <row r="46" spans="1:16" x14ac:dyDescent="0.15">
      <c r="A46" s="20"/>
      <c r="B46" s="20"/>
      <c r="C46" s="20"/>
      <c r="D46" s="20"/>
      <c r="F46" s="20"/>
      <c r="G46" s="20"/>
      <c r="H46" s="20"/>
      <c r="J46" s="20"/>
      <c r="K46" s="20"/>
      <c r="L46" s="20"/>
      <c r="N46" s="20"/>
      <c r="O46" s="20"/>
      <c r="P46" s="20"/>
    </row>
    <row r="47" spans="1:16" x14ac:dyDescent="0.15">
      <c r="F47" s="20"/>
      <c r="G47" s="20"/>
      <c r="H47" s="20"/>
      <c r="J47" s="20"/>
      <c r="K47" s="20"/>
      <c r="L47" s="20"/>
      <c r="N47" s="20"/>
      <c r="O47" s="20"/>
      <c r="P47" s="20"/>
    </row>
    <row r="48" spans="1:16" x14ac:dyDescent="0.15">
      <c r="F48" s="20"/>
      <c r="G48" s="20"/>
      <c r="H48" s="20"/>
      <c r="J48" s="20"/>
      <c r="K48" s="20"/>
      <c r="L48" s="20"/>
      <c r="N48" s="20"/>
      <c r="O48" s="20"/>
      <c r="P48" s="20"/>
    </row>
    <row r="49" spans="1:16" x14ac:dyDescent="0.15">
      <c r="F49" s="20"/>
      <c r="G49" s="20"/>
      <c r="H49" s="20"/>
      <c r="J49" s="20"/>
      <c r="K49" s="20"/>
      <c r="L49" s="20"/>
      <c r="N49" s="20"/>
      <c r="O49" s="20"/>
      <c r="P49" s="20"/>
    </row>
    <row r="52" spans="1:16" x14ac:dyDescent="0.15">
      <c r="A52" s="20"/>
      <c r="B52" s="20"/>
      <c r="C52" s="20"/>
      <c r="D52" s="20"/>
    </row>
    <row r="55" spans="1:16" x14ac:dyDescent="0.15">
      <c r="F55" s="20"/>
      <c r="G55" s="20"/>
      <c r="H55" s="20"/>
      <c r="J55" s="20"/>
      <c r="K55" s="20"/>
      <c r="L55" s="20"/>
      <c r="N55" s="20"/>
      <c r="O55" s="20"/>
      <c r="P55" s="20"/>
    </row>
    <row r="56" spans="1:16" x14ac:dyDescent="0.15">
      <c r="N56" s="20"/>
      <c r="O56" s="20"/>
      <c r="P56" s="20"/>
    </row>
    <row r="57" spans="1:16" x14ac:dyDescent="0.15">
      <c r="A57" s="20"/>
      <c r="B57" s="20"/>
      <c r="C57" s="20"/>
      <c r="D57" s="20"/>
      <c r="N57" s="20"/>
      <c r="O57" s="20"/>
      <c r="P57" s="20"/>
    </row>
    <row r="58" spans="1:16" x14ac:dyDescent="0.15">
      <c r="N58" s="20"/>
      <c r="O58" s="20"/>
      <c r="P58" s="20"/>
    </row>
    <row r="59" spans="1:16" x14ac:dyDescent="0.15">
      <c r="N59" s="20"/>
      <c r="O59" s="20"/>
      <c r="P59" s="20"/>
    </row>
    <row r="60" spans="1:16" x14ac:dyDescent="0.15">
      <c r="N60" s="20"/>
      <c r="O60" s="20"/>
      <c r="P60" s="20"/>
    </row>
    <row r="61" spans="1:16" x14ac:dyDescent="0.15">
      <c r="F61" s="20"/>
      <c r="G61" s="20"/>
      <c r="H61" s="20"/>
      <c r="N61" s="20"/>
      <c r="O61" s="20"/>
      <c r="P61" s="20"/>
    </row>
  </sheetData>
  <phoneticPr fontId="13" type="noConversion"/>
  <pageMargins left="0.70000000000000007" right="0.70000000000000007" top="0.75000000000000011" bottom="0.75000000000000011" header="0.30000000000000004" footer="0.30000000000000004"/>
  <pageSetup paperSize="9" scale="85" orientation="landscape" horizontalDpi="4294967292" verticalDpi="4294967292" copies="3"/>
  <rowBreaks count="1" manualBreakCount="1">
    <brk id="43" max="16383" man="1"/>
  </rowBreaks>
  <colBreaks count="1" manualBreakCount="1">
    <brk id="17" max="1048575" man="1"/>
  </colBreaks>
  <drawing r:id="rId1"/>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125" zoomScaleNormal="125" zoomScalePageLayoutView="125" workbookViewId="0">
      <selection activeCell="I20" sqref="I20"/>
    </sheetView>
  </sheetViews>
  <sheetFormatPr baseColWidth="10" defaultColWidth="8.83203125" defaultRowHeight="13" x14ac:dyDescent="0.15"/>
  <cols>
    <col min="1" max="1" width="5.83203125" style="2" customWidth="1"/>
    <col min="2" max="2" width="3.6640625" style="2" customWidth="1"/>
    <col min="3" max="3" width="15.5" style="2" bestFit="1" customWidth="1"/>
    <col min="4" max="4" width="8.83203125" style="2"/>
    <col min="5" max="5" width="2.5" style="2" customWidth="1"/>
    <col min="6" max="6" width="6.83203125" style="2" customWidth="1"/>
    <col min="7" max="7" width="19.33203125" style="2" customWidth="1"/>
    <col min="8" max="8" width="3.83203125" style="2" customWidth="1"/>
    <col min="9" max="9" width="2.1640625" style="2" customWidth="1"/>
    <col min="10" max="10" width="6.5" style="2" customWidth="1"/>
    <col min="11" max="16384" width="8.83203125" style="2"/>
  </cols>
  <sheetData>
    <row r="1" spans="1:13" ht="16" x14ac:dyDescent="0.2">
      <c r="A1" s="1" t="s">
        <v>0</v>
      </c>
      <c r="B1" s="20"/>
      <c r="C1" s="3"/>
      <c r="D1" s="20"/>
    </row>
    <row r="2" spans="1:13" ht="16" x14ac:dyDescent="0.2">
      <c r="A2" s="1" t="s">
        <v>209</v>
      </c>
    </row>
    <row r="3" spans="1:13" x14ac:dyDescent="0.15">
      <c r="B3" s="25" t="s">
        <v>1</v>
      </c>
      <c r="D3" s="2">
        <v>1</v>
      </c>
      <c r="F3" s="26"/>
      <c r="G3" s="26" t="s">
        <v>20</v>
      </c>
      <c r="H3" s="25">
        <v>5</v>
      </c>
      <c r="J3" s="25"/>
      <c r="K3" s="27" t="s">
        <v>4</v>
      </c>
      <c r="L3" s="25">
        <v>7</v>
      </c>
    </row>
    <row r="4" spans="1:13" x14ac:dyDescent="0.15">
      <c r="A4" s="8" t="s">
        <v>5</v>
      </c>
      <c r="B4" s="28">
        <v>1</v>
      </c>
      <c r="C4" s="29" t="s">
        <v>62</v>
      </c>
      <c r="D4" s="28">
        <v>1</v>
      </c>
      <c r="E4" s="25"/>
      <c r="F4" s="8" t="s">
        <v>5</v>
      </c>
      <c r="G4" s="30" t="str">
        <f>IF(D4=1,C4,(IF(D5=1,C5,(IF(D6=1,C6,(IF(D7=1,C7,1.1)))))))</f>
        <v xml:space="preserve">Piper Harrison </v>
      </c>
      <c r="H4" s="28"/>
      <c r="I4" s="25"/>
      <c r="J4" s="8" t="s">
        <v>5</v>
      </c>
      <c r="K4" s="30">
        <v>1.5</v>
      </c>
      <c r="L4" s="28"/>
      <c r="M4" s="25"/>
    </row>
    <row r="5" spans="1:13" x14ac:dyDescent="0.15">
      <c r="A5" s="8" t="s">
        <v>6</v>
      </c>
      <c r="B5" s="31">
        <v>8</v>
      </c>
      <c r="C5" s="32" t="s">
        <v>63</v>
      </c>
      <c r="D5" s="31">
        <v>4</v>
      </c>
      <c r="E5" s="25"/>
      <c r="F5" s="8" t="s">
        <v>6</v>
      </c>
      <c r="G5" s="30" t="str">
        <f>IF(D10=1,C10,(IF(D11=1,C11,(IF(D12=1,C12,(IF(D13=1,C13,1.2)))))))</f>
        <v>Emma Cattlin</v>
      </c>
      <c r="H5" s="31"/>
      <c r="I5" s="25"/>
      <c r="J5" s="8" t="s">
        <v>6</v>
      </c>
      <c r="K5" s="30">
        <v>2.5</v>
      </c>
      <c r="L5" s="31"/>
      <c r="M5" s="25"/>
    </row>
    <row r="6" spans="1:13" x14ac:dyDescent="0.15">
      <c r="A6" s="8" t="s">
        <v>7</v>
      </c>
      <c r="B6" s="31">
        <v>9</v>
      </c>
      <c r="C6" s="32" t="s">
        <v>64</v>
      </c>
      <c r="D6" s="31">
        <v>3</v>
      </c>
      <c r="E6" s="25"/>
      <c r="F6" s="8" t="s">
        <v>7</v>
      </c>
      <c r="G6" s="30" t="str">
        <f>IF(D16=2,C16,(IF(D17=2,C17,(IF(D18=2,C18,(IF(D19=2,C19,2.3)))))))</f>
        <v>Tru Starling</v>
      </c>
      <c r="H6" s="31"/>
      <c r="I6" s="25"/>
      <c r="J6" s="8" t="s">
        <v>7</v>
      </c>
      <c r="K6" s="30">
        <v>1.6</v>
      </c>
      <c r="L6" s="31"/>
      <c r="M6" s="25"/>
    </row>
    <row r="7" spans="1:13" x14ac:dyDescent="0.15">
      <c r="A7" s="16" t="s">
        <v>8</v>
      </c>
      <c r="B7" s="33">
        <v>16</v>
      </c>
      <c r="C7" s="34" t="s">
        <v>147</v>
      </c>
      <c r="D7" s="33">
        <v>2</v>
      </c>
      <c r="E7" s="25"/>
      <c r="F7" s="16" t="s">
        <v>8</v>
      </c>
      <c r="G7" s="30" t="str">
        <f>IF(D22=2,C22,(IF(D23=2,C23,(IF(D24=2,C24,(IF(D25=2,C25,2.4)))))))</f>
        <v>Jesse Starling</v>
      </c>
      <c r="H7" s="33"/>
      <c r="I7" s="25"/>
      <c r="J7" s="16" t="s">
        <v>8</v>
      </c>
      <c r="K7" s="30">
        <v>2.6</v>
      </c>
      <c r="L7" s="33"/>
      <c r="M7" s="25"/>
    </row>
    <row r="8" spans="1:13" x14ac:dyDescent="0.15">
      <c r="A8" s="25"/>
      <c r="B8" s="25"/>
      <c r="C8" s="25"/>
      <c r="D8" s="25"/>
      <c r="E8" s="25"/>
      <c r="F8" s="25"/>
      <c r="G8" s="25"/>
      <c r="H8" s="25"/>
      <c r="I8" s="25"/>
      <c r="J8" s="25"/>
      <c r="K8" s="25"/>
      <c r="L8" s="25"/>
      <c r="M8" s="25"/>
    </row>
    <row r="9" spans="1:13" ht="10" customHeight="1" x14ac:dyDescent="0.15">
      <c r="A9" s="25"/>
      <c r="B9" s="25" t="s">
        <v>9</v>
      </c>
      <c r="C9" s="25"/>
      <c r="D9" s="25">
        <v>2</v>
      </c>
      <c r="E9" s="25"/>
      <c r="F9" s="25"/>
      <c r="G9" s="25" t="s">
        <v>21</v>
      </c>
      <c r="H9" s="25">
        <v>6</v>
      </c>
      <c r="I9" s="25"/>
      <c r="J9" s="25"/>
      <c r="K9" s="25"/>
      <c r="L9" s="25"/>
      <c r="M9" s="25"/>
    </row>
    <row r="10" spans="1:13" x14ac:dyDescent="0.15">
      <c r="A10" s="8" t="s">
        <v>5</v>
      </c>
      <c r="B10" s="28">
        <v>4</v>
      </c>
      <c r="C10" s="29" t="s">
        <v>65</v>
      </c>
      <c r="D10" s="28">
        <v>1</v>
      </c>
      <c r="E10" s="25"/>
      <c r="F10" s="8" t="s">
        <v>5</v>
      </c>
      <c r="G10" s="31" t="s">
        <v>147</v>
      </c>
      <c r="H10" s="28"/>
      <c r="I10" s="25"/>
      <c r="J10" s="25"/>
      <c r="K10" s="25"/>
      <c r="L10" s="25"/>
      <c r="M10" s="25"/>
    </row>
    <row r="11" spans="1:13" x14ac:dyDescent="0.15">
      <c r="A11" s="8" t="s">
        <v>6</v>
      </c>
      <c r="B11" s="31">
        <v>5</v>
      </c>
      <c r="C11" s="32" t="s">
        <v>217</v>
      </c>
      <c r="D11" s="31">
        <v>2</v>
      </c>
      <c r="E11" s="25"/>
      <c r="F11" s="8" t="s">
        <v>6</v>
      </c>
      <c r="G11" s="30" t="str">
        <f>IF(D10=2,C10,(IF(D11=2,C11,(IF(D12=2,C12,(IF(D13=2,C13,2.2)))))))</f>
        <v>Nyxie Ryan</v>
      </c>
      <c r="H11" s="31"/>
      <c r="I11" s="25"/>
      <c r="J11" s="25"/>
      <c r="K11" s="25"/>
      <c r="L11" s="25"/>
      <c r="M11" s="25"/>
    </row>
    <row r="12" spans="1:13" x14ac:dyDescent="0.15">
      <c r="A12" s="8" t="s">
        <v>7</v>
      </c>
      <c r="B12" s="31">
        <v>12</v>
      </c>
      <c r="C12" s="32" t="s">
        <v>66</v>
      </c>
      <c r="D12" s="31">
        <v>4</v>
      </c>
      <c r="E12" s="25"/>
      <c r="F12" s="8" t="s">
        <v>7</v>
      </c>
      <c r="G12" s="30" t="str">
        <f>IF(D16=1,C16,(IF(D17=1,C17,(IF(D18=1,C18,(IF(D19=1,C19,1.3)))))))</f>
        <v>Arabella Wilson</v>
      </c>
      <c r="H12" s="31"/>
      <c r="I12" s="25"/>
      <c r="J12" s="35"/>
      <c r="K12" s="36"/>
      <c r="L12" s="35"/>
      <c r="M12" s="25"/>
    </row>
    <row r="13" spans="1:13" x14ac:dyDescent="0.15">
      <c r="A13" s="16" t="s">
        <v>8</v>
      </c>
      <c r="B13" s="33">
        <v>13</v>
      </c>
      <c r="C13" s="34" t="s">
        <v>67</v>
      </c>
      <c r="D13" s="33">
        <v>3</v>
      </c>
      <c r="E13" s="25"/>
      <c r="F13" s="16" t="s">
        <v>8</v>
      </c>
      <c r="G13" s="30" t="str">
        <f>IF(D22=1,C22,(IF(D23=1,C23,(IF(D24=1,C24,(IF(D25=1,C25,1.4)))))))</f>
        <v>Sasha Baker</v>
      </c>
      <c r="H13" s="33"/>
      <c r="I13" s="25"/>
      <c r="J13" s="37"/>
      <c r="K13" s="36"/>
      <c r="L13" s="35"/>
      <c r="M13" s="25"/>
    </row>
    <row r="14" spans="1:13" x14ac:dyDescent="0.15">
      <c r="A14" s="35"/>
      <c r="B14" s="35"/>
      <c r="C14" s="35"/>
      <c r="D14" s="35"/>
      <c r="E14" s="25"/>
      <c r="I14" s="25"/>
      <c r="J14" s="37"/>
      <c r="K14" s="36"/>
      <c r="L14" s="35"/>
      <c r="M14" s="25"/>
    </row>
    <row r="15" spans="1:13" x14ac:dyDescent="0.15">
      <c r="A15" s="35"/>
      <c r="B15" s="25" t="s">
        <v>12</v>
      </c>
      <c r="C15" s="25"/>
      <c r="D15" s="25">
        <v>3</v>
      </c>
      <c r="E15" s="25"/>
      <c r="I15" s="25"/>
      <c r="J15" s="37"/>
      <c r="K15" s="36"/>
      <c r="L15" s="35"/>
      <c r="M15" s="25"/>
    </row>
    <row r="16" spans="1:13" x14ac:dyDescent="0.15">
      <c r="A16" s="8" t="s">
        <v>5</v>
      </c>
      <c r="B16" s="28">
        <v>3</v>
      </c>
      <c r="C16" s="29" t="s">
        <v>154</v>
      </c>
      <c r="D16" s="28">
        <v>2</v>
      </c>
      <c r="E16" s="25"/>
      <c r="I16" s="25"/>
      <c r="J16" s="38"/>
      <c r="K16" s="36"/>
      <c r="L16" s="35"/>
      <c r="M16" s="25"/>
    </row>
    <row r="17" spans="1:13" x14ac:dyDescent="0.15">
      <c r="A17" s="8" t="s">
        <v>6</v>
      </c>
      <c r="B17" s="31">
        <v>6</v>
      </c>
      <c r="C17" s="32" t="s">
        <v>68</v>
      </c>
      <c r="D17" s="31">
        <v>1</v>
      </c>
      <c r="E17" s="25"/>
      <c r="F17" s="25"/>
      <c r="G17" s="25"/>
      <c r="H17" s="25"/>
      <c r="I17" s="25"/>
      <c r="J17" s="35"/>
      <c r="K17" s="35"/>
      <c r="L17" s="35"/>
      <c r="M17" s="25"/>
    </row>
    <row r="18" spans="1:13" ht="10" customHeight="1" x14ac:dyDescent="0.15">
      <c r="A18" s="8" t="s">
        <v>7</v>
      </c>
      <c r="B18" s="31">
        <v>11</v>
      </c>
      <c r="C18" s="32" t="s">
        <v>69</v>
      </c>
      <c r="D18" s="31">
        <v>4</v>
      </c>
      <c r="E18" s="25"/>
      <c r="I18" s="25"/>
      <c r="J18" s="35"/>
      <c r="K18" s="35"/>
      <c r="L18" s="35"/>
      <c r="M18" s="25"/>
    </row>
    <row r="19" spans="1:13" x14ac:dyDescent="0.15">
      <c r="A19" s="16" t="s">
        <v>8</v>
      </c>
      <c r="B19" s="33">
        <v>14</v>
      </c>
      <c r="C19" s="34" t="s">
        <v>70</v>
      </c>
      <c r="D19" s="33">
        <v>3</v>
      </c>
      <c r="E19" s="25"/>
      <c r="I19" s="25"/>
      <c r="J19" s="35"/>
      <c r="K19" s="35"/>
      <c r="L19" s="35"/>
      <c r="M19" s="25"/>
    </row>
    <row r="20" spans="1:13" x14ac:dyDescent="0.15">
      <c r="A20" s="35"/>
      <c r="B20" s="35"/>
      <c r="C20" s="35"/>
      <c r="D20" s="35"/>
      <c r="E20" s="25"/>
      <c r="I20" s="25"/>
      <c r="J20" s="35"/>
      <c r="K20" s="35"/>
      <c r="L20" s="35"/>
      <c r="M20" s="25"/>
    </row>
    <row r="21" spans="1:13" x14ac:dyDescent="0.15">
      <c r="A21" s="35"/>
      <c r="B21" s="25" t="s">
        <v>14</v>
      </c>
      <c r="C21" s="25"/>
      <c r="D21" s="25">
        <v>4</v>
      </c>
      <c r="E21" s="25"/>
      <c r="I21" s="25"/>
      <c r="J21" s="35"/>
      <c r="K21" s="35"/>
      <c r="L21" s="35"/>
      <c r="M21" s="25"/>
    </row>
    <row r="22" spans="1:13" ht="10" customHeight="1" x14ac:dyDescent="0.15">
      <c r="A22" s="8" t="s">
        <v>5</v>
      </c>
      <c r="B22" s="28">
        <v>2</v>
      </c>
      <c r="C22" s="29" t="s">
        <v>71</v>
      </c>
      <c r="D22" s="28">
        <v>1</v>
      </c>
      <c r="E22" s="25"/>
      <c r="I22" s="25"/>
      <c r="J22" s="35"/>
      <c r="K22" s="35"/>
      <c r="L22" s="35"/>
      <c r="M22" s="25"/>
    </row>
    <row r="23" spans="1:13" ht="11" customHeight="1" x14ac:dyDescent="0.15">
      <c r="A23" s="8" t="s">
        <v>6</v>
      </c>
      <c r="B23" s="31">
        <v>7</v>
      </c>
      <c r="C23" s="32" t="s">
        <v>72</v>
      </c>
      <c r="D23" s="31">
        <v>2</v>
      </c>
      <c r="E23" s="25"/>
      <c r="F23" s="35"/>
      <c r="G23" s="35"/>
      <c r="H23" s="35"/>
      <c r="I23" s="25"/>
      <c r="J23" s="35"/>
      <c r="K23" s="35"/>
      <c r="L23" s="35"/>
      <c r="M23" s="25"/>
    </row>
    <row r="24" spans="1:13" x14ac:dyDescent="0.15">
      <c r="A24" s="8" t="s">
        <v>7</v>
      </c>
      <c r="B24" s="31">
        <v>10</v>
      </c>
      <c r="C24" s="32" t="s">
        <v>73</v>
      </c>
      <c r="D24" s="31">
        <v>3</v>
      </c>
      <c r="E24" s="25"/>
      <c r="F24" s="35"/>
      <c r="G24" s="35"/>
      <c r="H24" s="35"/>
      <c r="I24" s="25"/>
      <c r="J24" s="35"/>
      <c r="K24" s="35"/>
      <c r="L24" s="35"/>
      <c r="M24" s="25"/>
    </row>
    <row r="25" spans="1:13" x14ac:dyDescent="0.15">
      <c r="A25" s="16" t="s">
        <v>8</v>
      </c>
      <c r="B25" s="33">
        <v>15</v>
      </c>
      <c r="C25" s="34" t="s">
        <v>74</v>
      </c>
      <c r="D25" s="33">
        <v>4</v>
      </c>
      <c r="E25" s="25"/>
      <c r="F25" s="35"/>
      <c r="G25" s="35"/>
      <c r="H25" s="35"/>
      <c r="I25" s="25"/>
      <c r="J25" s="35"/>
      <c r="K25" s="35"/>
      <c r="L25" s="35"/>
      <c r="M25" s="25"/>
    </row>
    <row r="26" spans="1:13" x14ac:dyDescent="0.15">
      <c r="F26" s="20"/>
      <c r="G26" s="20"/>
      <c r="H26" s="20"/>
      <c r="J26" s="20"/>
      <c r="K26" s="20"/>
      <c r="L26" s="20"/>
    </row>
    <row r="27" spans="1:13" x14ac:dyDescent="0.15">
      <c r="F27" s="20"/>
      <c r="G27" s="20"/>
      <c r="H27" s="20"/>
      <c r="J27" s="20"/>
      <c r="K27" s="20"/>
      <c r="L27" s="20"/>
    </row>
  </sheetData>
  <phoneticPr fontId="13" type="noConversion"/>
  <pageMargins left="0.70000000000000007" right="0.70000000000000007" top="0.75000000000000011" bottom="0.75000000000000011" header="0.30000000000000004" footer="0.30000000000000004"/>
  <pageSetup paperSize="9" orientation="landscape" horizontalDpi="4294967292" verticalDpi="4294967292"/>
  <drawing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5"/>
  <sheetViews>
    <sheetView view="pageLayout" topLeftCell="A8" zoomScale="125" zoomScaleNormal="125" zoomScalePageLayoutView="125" workbookViewId="0">
      <selection activeCell="I29" sqref="I29"/>
    </sheetView>
  </sheetViews>
  <sheetFormatPr baseColWidth="10" defaultColWidth="10.83203125" defaultRowHeight="11" x14ac:dyDescent="0.15"/>
  <cols>
    <col min="1" max="1" width="5.5" style="44" customWidth="1"/>
    <col min="2" max="2" width="22.6640625" style="40" customWidth="1"/>
    <col min="3" max="3" width="4.6640625" style="40" hidden="1" customWidth="1"/>
    <col min="4" max="4" width="4.6640625" style="40" customWidth="1"/>
    <col min="5" max="5" width="1.6640625" style="40" customWidth="1"/>
    <col min="6" max="6" width="22.6640625" style="40" customWidth="1"/>
    <col min="7" max="7" width="4.33203125" style="40" customWidth="1"/>
    <col min="8" max="8" width="1.33203125" style="40" customWidth="1"/>
    <col min="9" max="9" width="22.6640625" style="40" customWidth="1"/>
    <col min="10" max="10" width="5" style="40" customWidth="1"/>
    <col min="11" max="12" width="1.83203125" style="40" hidden="1" customWidth="1"/>
    <col min="13" max="13" width="1" style="40" customWidth="1"/>
    <col min="14" max="14" width="22.6640625" style="40" customWidth="1"/>
    <col min="15" max="15" width="4.1640625" style="40" customWidth="1"/>
    <col min="16" max="16" width="1" style="40" customWidth="1"/>
    <col min="17" max="17" width="22.6640625" style="41" customWidth="1"/>
    <col min="18" max="18" width="4.33203125" style="41" customWidth="1"/>
    <col min="19" max="16384" width="10.83203125" style="41"/>
  </cols>
  <sheetData>
    <row r="1" spans="1:18" ht="27" customHeight="1" x14ac:dyDescent="0.2">
      <c r="A1" s="39"/>
      <c r="B1" s="1" t="s">
        <v>0</v>
      </c>
    </row>
    <row r="2" spans="1:18" ht="13.5" customHeight="1" x14ac:dyDescent="0.2">
      <c r="A2" s="42"/>
      <c r="B2" s="1" t="s">
        <v>210</v>
      </c>
    </row>
    <row r="3" spans="1:18" s="40" customFormat="1" ht="13.5" customHeight="1" x14ac:dyDescent="0.15">
      <c r="B3" s="43"/>
      <c r="D3" s="44" t="s">
        <v>22</v>
      </c>
      <c r="E3" s="44"/>
      <c r="F3" s="44"/>
      <c r="I3" s="45"/>
      <c r="K3" s="40" t="s">
        <v>23</v>
      </c>
    </row>
    <row r="4" spans="1:18" s="46" customFormat="1" ht="12" customHeight="1" x14ac:dyDescent="0.15">
      <c r="B4" s="77" t="s">
        <v>155</v>
      </c>
      <c r="D4" s="47"/>
      <c r="E4" s="47"/>
      <c r="F4" s="47"/>
      <c r="I4" s="48"/>
    </row>
    <row r="5" spans="1:18" ht="10" customHeight="1" x14ac:dyDescent="0.15">
      <c r="A5" s="41"/>
      <c r="B5" s="41" t="s">
        <v>24</v>
      </c>
      <c r="C5" s="41"/>
      <c r="D5" s="41"/>
      <c r="E5" s="41"/>
      <c r="F5" s="41" t="s">
        <v>25</v>
      </c>
      <c r="H5" s="41"/>
      <c r="I5" s="41" t="s">
        <v>26</v>
      </c>
      <c r="J5" s="41"/>
      <c r="K5" s="41"/>
      <c r="L5" s="41"/>
      <c r="M5" s="41"/>
      <c r="N5" s="49" t="s">
        <v>27</v>
      </c>
      <c r="O5" s="41"/>
      <c r="P5" s="41"/>
      <c r="Q5" s="41" t="s">
        <v>28</v>
      </c>
    </row>
    <row r="6" spans="1:18" ht="10" customHeight="1" x14ac:dyDescent="0.15">
      <c r="B6" s="44" t="s">
        <v>29</v>
      </c>
      <c r="D6" s="50">
        <v>1</v>
      </c>
      <c r="E6" s="50"/>
      <c r="F6" s="44" t="s">
        <v>30</v>
      </c>
      <c r="G6" s="50">
        <v>5</v>
      </c>
      <c r="H6" s="50"/>
      <c r="I6" s="44" t="s">
        <v>29</v>
      </c>
      <c r="J6" s="50">
        <v>13</v>
      </c>
      <c r="N6" s="44" t="s">
        <v>29</v>
      </c>
      <c r="O6" s="50">
        <v>17</v>
      </c>
      <c r="P6" s="41"/>
      <c r="Q6" s="41" t="s">
        <v>29</v>
      </c>
      <c r="R6" s="41">
        <v>19</v>
      </c>
    </row>
    <row r="7" spans="1:18" ht="10" customHeight="1" x14ac:dyDescent="0.15">
      <c r="A7" s="44" t="s">
        <v>5</v>
      </c>
      <c r="B7" s="51" t="s">
        <v>207</v>
      </c>
      <c r="C7" s="51"/>
      <c r="D7" s="51">
        <v>8.57</v>
      </c>
      <c r="E7" s="52"/>
      <c r="F7" s="53" t="s">
        <v>93</v>
      </c>
      <c r="G7" s="51">
        <v>2</v>
      </c>
      <c r="I7" s="51" t="s">
        <v>207</v>
      </c>
      <c r="J7" s="51">
        <v>3</v>
      </c>
      <c r="K7" s="51"/>
      <c r="L7" s="51"/>
      <c r="N7" s="51" t="s">
        <v>125</v>
      </c>
      <c r="O7" s="51"/>
      <c r="P7" s="41"/>
      <c r="Q7" s="51">
        <v>1.17</v>
      </c>
      <c r="R7" s="55"/>
    </row>
    <row r="8" spans="1:18" ht="10" customHeight="1" x14ac:dyDescent="0.15">
      <c r="A8" s="44" t="s">
        <v>6</v>
      </c>
      <c r="B8" s="51" t="s">
        <v>124</v>
      </c>
      <c r="C8" s="51"/>
      <c r="D8" s="51">
        <v>8</v>
      </c>
      <c r="E8" s="52"/>
      <c r="F8" s="53" t="s">
        <v>104</v>
      </c>
      <c r="G8" s="51">
        <v>3</v>
      </c>
      <c r="I8" s="56" t="s">
        <v>93</v>
      </c>
      <c r="J8" s="51">
        <v>2</v>
      </c>
      <c r="K8" s="51"/>
      <c r="L8" s="51"/>
      <c r="N8" s="56" t="s">
        <v>93</v>
      </c>
      <c r="O8" s="51"/>
      <c r="P8" s="41"/>
      <c r="Q8" s="51">
        <v>2.17</v>
      </c>
      <c r="R8" s="55"/>
    </row>
    <row r="9" spans="1:18" ht="10" customHeight="1" x14ac:dyDescent="0.15">
      <c r="A9" s="44" t="s">
        <v>7</v>
      </c>
      <c r="B9" s="51" t="s">
        <v>153</v>
      </c>
      <c r="C9" s="51"/>
      <c r="D9" s="51">
        <v>4.13</v>
      </c>
      <c r="E9" s="52"/>
      <c r="F9" s="51" t="s">
        <v>207</v>
      </c>
      <c r="G9" s="51">
        <v>1</v>
      </c>
      <c r="I9" s="56" t="s">
        <v>203</v>
      </c>
      <c r="J9" s="51">
        <v>4</v>
      </c>
      <c r="K9" s="51"/>
      <c r="L9" s="51"/>
      <c r="N9" s="56" t="s">
        <v>102</v>
      </c>
      <c r="O9" s="51"/>
      <c r="P9" s="41"/>
      <c r="Q9" s="51">
        <v>1.18</v>
      </c>
      <c r="R9" s="55"/>
    </row>
    <row r="10" spans="1:18" ht="10" customHeight="1" x14ac:dyDescent="0.15">
      <c r="A10" s="44" t="s">
        <v>8</v>
      </c>
      <c r="B10" s="51" t="s">
        <v>216</v>
      </c>
      <c r="C10" s="51"/>
      <c r="D10" s="51">
        <v>3.07</v>
      </c>
      <c r="E10" s="52"/>
      <c r="F10" s="56" t="s">
        <v>31</v>
      </c>
      <c r="G10" s="51"/>
      <c r="I10" s="51" t="s">
        <v>125</v>
      </c>
      <c r="J10" s="51">
        <v>1</v>
      </c>
      <c r="K10" s="51"/>
      <c r="L10" s="51"/>
      <c r="N10" s="56" t="s">
        <v>103</v>
      </c>
      <c r="O10" s="51"/>
      <c r="P10" s="41"/>
      <c r="Q10" s="51">
        <v>2.1800000000000002</v>
      </c>
      <c r="R10" s="55"/>
    </row>
    <row r="11" spans="1:18" ht="10" customHeight="1" x14ac:dyDescent="0.15">
      <c r="A11" s="57"/>
      <c r="B11" s="44" t="s">
        <v>32</v>
      </c>
      <c r="D11" s="58">
        <v>2</v>
      </c>
      <c r="E11" s="58"/>
      <c r="F11" s="44" t="s">
        <v>32</v>
      </c>
      <c r="G11" s="50">
        <v>6</v>
      </c>
      <c r="I11" s="56"/>
      <c r="J11" s="58">
        <v>14</v>
      </c>
      <c r="K11" s="52"/>
      <c r="L11" s="51"/>
      <c r="N11" s="47" t="s">
        <v>32</v>
      </c>
      <c r="O11" s="41">
        <v>18</v>
      </c>
      <c r="P11" s="41"/>
    </row>
    <row r="12" spans="1:18" ht="10" customHeight="1" x14ac:dyDescent="0.15">
      <c r="A12" s="44" t="s">
        <v>5</v>
      </c>
      <c r="B12" s="51" t="s">
        <v>123</v>
      </c>
      <c r="C12" s="51"/>
      <c r="D12" s="51">
        <v>4.67</v>
      </c>
      <c r="E12" s="52"/>
      <c r="F12" s="53" t="s">
        <v>100</v>
      </c>
      <c r="G12" s="51">
        <v>3</v>
      </c>
      <c r="I12" s="56" t="s">
        <v>102</v>
      </c>
      <c r="J12" s="51">
        <v>1</v>
      </c>
      <c r="K12" s="52"/>
      <c r="L12" s="51"/>
      <c r="N12" s="56" t="s">
        <v>204</v>
      </c>
      <c r="O12" s="55"/>
      <c r="P12" s="41"/>
    </row>
    <row r="13" spans="1:18" ht="10" customHeight="1" x14ac:dyDescent="0.15">
      <c r="A13" s="44" t="s">
        <v>6</v>
      </c>
      <c r="B13" s="51" t="s">
        <v>151</v>
      </c>
      <c r="C13" s="51"/>
      <c r="D13" s="51">
        <v>5.57</v>
      </c>
      <c r="E13" s="52"/>
      <c r="F13" s="53" t="s">
        <v>203</v>
      </c>
      <c r="G13" s="51">
        <v>1</v>
      </c>
      <c r="I13" s="56" t="s">
        <v>98</v>
      </c>
      <c r="J13" s="51">
        <v>3</v>
      </c>
      <c r="K13" s="52"/>
      <c r="L13" s="51"/>
      <c r="N13" s="56" t="s">
        <v>97</v>
      </c>
      <c r="O13" s="55"/>
      <c r="P13" s="41"/>
    </row>
    <row r="14" spans="1:18" ht="10" customHeight="1" x14ac:dyDescent="0.15">
      <c r="A14" s="44" t="s">
        <v>7</v>
      </c>
      <c r="B14" s="51" t="s">
        <v>152</v>
      </c>
      <c r="C14" s="51"/>
      <c r="D14" s="51">
        <v>3.9</v>
      </c>
      <c r="E14" s="52"/>
      <c r="F14" s="51" t="s">
        <v>152</v>
      </c>
      <c r="G14" s="51">
        <v>4</v>
      </c>
      <c r="I14" s="56" t="s">
        <v>103</v>
      </c>
      <c r="J14" s="51">
        <v>2</v>
      </c>
      <c r="K14" s="52"/>
      <c r="L14" s="51"/>
      <c r="N14" s="56" t="s">
        <v>206</v>
      </c>
      <c r="O14" s="55"/>
      <c r="P14" s="41"/>
    </row>
    <row r="15" spans="1:18" ht="10" customHeight="1" x14ac:dyDescent="0.15">
      <c r="A15" s="44" t="s">
        <v>8</v>
      </c>
      <c r="B15" s="51" t="s">
        <v>108</v>
      </c>
      <c r="C15" s="51"/>
      <c r="D15" s="51">
        <v>4.2300000000000004</v>
      </c>
      <c r="E15" s="52"/>
      <c r="F15" s="51" t="s">
        <v>125</v>
      </c>
      <c r="G15" s="51">
        <v>2</v>
      </c>
      <c r="I15" s="56" t="s">
        <v>101</v>
      </c>
      <c r="J15" s="51">
        <v>4</v>
      </c>
      <c r="K15" s="52"/>
      <c r="L15" s="52"/>
      <c r="N15" s="56" t="s">
        <v>205</v>
      </c>
      <c r="O15" s="55"/>
      <c r="P15" s="41"/>
    </row>
    <row r="16" spans="1:18" x14ac:dyDescent="0.15">
      <c r="A16" s="57"/>
      <c r="B16" s="44" t="s">
        <v>34</v>
      </c>
      <c r="D16" s="58">
        <v>3</v>
      </c>
      <c r="E16" s="58"/>
      <c r="F16" s="44" t="s">
        <v>34</v>
      </c>
      <c r="G16" s="50">
        <v>7</v>
      </c>
      <c r="I16" s="47" t="s">
        <v>34</v>
      </c>
      <c r="J16" s="58">
        <v>15</v>
      </c>
      <c r="K16" s="52"/>
      <c r="L16" s="52"/>
      <c r="N16" s="41"/>
      <c r="O16" s="41"/>
      <c r="P16" s="41"/>
    </row>
    <row r="17" spans="1:16" x14ac:dyDescent="0.15">
      <c r="A17" s="44" t="s">
        <v>5</v>
      </c>
      <c r="B17" s="51" t="s">
        <v>125</v>
      </c>
      <c r="C17" s="51"/>
      <c r="D17" s="51">
        <v>3.27</v>
      </c>
      <c r="E17" s="52"/>
      <c r="F17" s="53" t="s">
        <v>98</v>
      </c>
      <c r="G17" s="51">
        <v>2</v>
      </c>
      <c r="I17" s="56" t="s">
        <v>204</v>
      </c>
      <c r="J17" s="51">
        <v>1</v>
      </c>
      <c r="K17" s="52"/>
      <c r="L17" s="52"/>
      <c r="N17" s="59"/>
      <c r="O17" s="59"/>
      <c r="P17" s="41"/>
    </row>
    <row r="18" spans="1:16" ht="10" customHeight="1" x14ac:dyDescent="0.15">
      <c r="A18" s="44" t="s">
        <v>6</v>
      </c>
      <c r="B18" s="51" t="s">
        <v>201</v>
      </c>
      <c r="C18" s="51"/>
      <c r="D18" s="51">
        <v>4.87</v>
      </c>
      <c r="E18" s="52"/>
      <c r="F18" s="53" t="s">
        <v>102</v>
      </c>
      <c r="G18" s="51">
        <v>1</v>
      </c>
      <c r="I18" s="56" t="s">
        <v>97</v>
      </c>
      <c r="J18" s="51">
        <v>2</v>
      </c>
      <c r="K18" s="52"/>
      <c r="L18" s="52"/>
      <c r="N18" s="41"/>
      <c r="O18" s="41"/>
      <c r="P18" s="41"/>
    </row>
    <row r="19" spans="1:16" x14ac:dyDescent="0.15">
      <c r="A19" s="44" t="s">
        <v>7</v>
      </c>
      <c r="B19" s="51" t="s">
        <v>122</v>
      </c>
      <c r="C19" s="51"/>
      <c r="D19" s="51">
        <v>2.67</v>
      </c>
      <c r="E19" s="52"/>
      <c r="F19" s="51" t="s">
        <v>123</v>
      </c>
      <c r="G19" s="51">
        <v>3</v>
      </c>
      <c r="I19" s="51" t="s">
        <v>108</v>
      </c>
      <c r="J19" s="51">
        <v>4</v>
      </c>
      <c r="K19" s="52"/>
      <c r="L19" s="52"/>
      <c r="N19" s="41"/>
      <c r="O19" s="41"/>
      <c r="P19" s="41"/>
    </row>
    <row r="20" spans="1:16" x14ac:dyDescent="0.15">
      <c r="A20" s="44" t="s">
        <v>8</v>
      </c>
      <c r="B20" s="51" t="s">
        <v>202</v>
      </c>
      <c r="C20" s="51"/>
      <c r="D20" s="51">
        <v>2.67</v>
      </c>
      <c r="E20" s="52"/>
      <c r="F20" s="51" t="s">
        <v>202</v>
      </c>
      <c r="G20" s="51">
        <v>4</v>
      </c>
      <c r="I20" s="56" t="s">
        <v>96</v>
      </c>
      <c r="J20" s="51">
        <v>3</v>
      </c>
      <c r="K20" s="52"/>
      <c r="L20" s="52"/>
      <c r="N20" s="41"/>
      <c r="O20" s="41"/>
      <c r="P20" s="41"/>
    </row>
    <row r="21" spans="1:16" ht="16" x14ac:dyDescent="0.2">
      <c r="A21"/>
      <c r="B21"/>
      <c r="C21"/>
      <c r="D21"/>
      <c r="E21" s="58"/>
      <c r="F21" s="44" t="s">
        <v>38</v>
      </c>
      <c r="G21" s="58">
        <v>8</v>
      </c>
      <c r="I21" s="59" t="s">
        <v>38</v>
      </c>
      <c r="J21" s="41">
        <v>16</v>
      </c>
      <c r="K21" s="52"/>
      <c r="L21" s="41"/>
      <c r="M21" s="41"/>
      <c r="N21" s="41"/>
      <c r="O21" s="41"/>
      <c r="P21" s="41"/>
    </row>
    <row r="22" spans="1:16" ht="10" customHeight="1" x14ac:dyDescent="0.2">
      <c r="A22"/>
      <c r="B22"/>
      <c r="C22"/>
      <c r="D22"/>
      <c r="E22" s="52"/>
      <c r="F22" s="53" t="s">
        <v>103</v>
      </c>
      <c r="G22" s="51">
        <v>1</v>
      </c>
      <c r="I22" s="56" t="s">
        <v>205</v>
      </c>
      <c r="J22" s="51">
        <v>2</v>
      </c>
      <c r="K22" s="60">
        <v>1.4</v>
      </c>
      <c r="L22" s="41"/>
      <c r="M22" s="41"/>
      <c r="N22" s="41"/>
      <c r="O22" s="41"/>
      <c r="P22" s="41"/>
    </row>
    <row r="23" spans="1:16" ht="11" customHeight="1" x14ac:dyDescent="0.2">
      <c r="A23"/>
      <c r="B23"/>
      <c r="C23"/>
      <c r="D23"/>
      <c r="E23" s="52"/>
      <c r="F23" s="53" t="s">
        <v>101</v>
      </c>
      <c r="G23" s="51">
        <v>2</v>
      </c>
      <c r="I23" s="56" t="s">
        <v>206</v>
      </c>
      <c r="J23" s="51">
        <v>1</v>
      </c>
      <c r="K23" s="61">
        <v>1.1399999999999999</v>
      </c>
      <c r="L23" s="41"/>
      <c r="M23" s="41"/>
      <c r="N23" s="41"/>
      <c r="O23" s="41"/>
      <c r="P23" s="41"/>
    </row>
    <row r="24" spans="1:16" ht="16" x14ac:dyDescent="0.2">
      <c r="A24"/>
      <c r="B24"/>
      <c r="C24"/>
      <c r="D24"/>
      <c r="E24" s="52"/>
      <c r="F24" s="51" t="s">
        <v>201</v>
      </c>
      <c r="G24" s="51">
        <v>3</v>
      </c>
      <c r="I24" s="56" t="s">
        <v>94</v>
      </c>
      <c r="J24" s="51">
        <v>4</v>
      </c>
      <c r="K24" s="61"/>
      <c r="L24" s="41"/>
      <c r="M24" s="41"/>
      <c r="N24" s="41"/>
      <c r="O24" s="41"/>
      <c r="P24" s="41"/>
    </row>
    <row r="25" spans="1:16" ht="16" x14ac:dyDescent="0.2">
      <c r="A25"/>
      <c r="B25"/>
      <c r="C25"/>
      <c r="D25"/>
      <c r="E25" s="52"/>
      <c r="F25" s="56" t="s">
        <v>39</v>
      </c>
      <c r="G25" s="51"/>
      <c r="I25" s="56" t="s">
        <v>124</v>
      </c>
      <c r="J25" s="51">
        <v>3</v>
      </c>
      <c r="K25" s="62"/>
      <c r="L25" s="41"/>
      <c r="M25" s="41"/>
      <c r="N25" s="41"/>
      <c r="O25" s="41"/>
      <c r="P25" s="41"/>
    </row>
    <row r="26" spans="1:16" x14ac:dyDescent="0.15">
      <c r="A26" s="63"/>
      <c r="B26" s="64"/>
      <c r="C26" s="52"/>
      <c r="D26" s="58"/>
      <c r="E26" s="58"/>
      <c r="F26" s="44" t="s">
        <v>40</v>
      </c>
      <c r="G26" s="58">
        <v>9</v>
      </c>
      <c r="I26" s="65"/>
      <c r="J26" s="59"/>
      <c r="K26" s="52"/>
      <c r="L26" s="52"/>
      <c r="N26" s="41"/>
      <c r="O26" s="41"/>
      <c r="P26" s="41"/>
    </row>
    <row r="27" spans="1:16" x14ac:dyDescent="0.15">
      <c r="F27" s="53" t="s">
        <v>97</v>
      </c>
      <c r="G27" s="51">
        <v>2</v>
      </c>
    </row>
    <row r="28" spans="1:16" x14ac:dyDescent="0.15">
      <c r="B28" s="66" t="s">
        <v>41</v>
      </c>
      <c r="F28" s="53" t="s">
        <v>204</v>
      </c>
      <c r="G28" s="51">
        <v>1</v>
      </c>
    </row>
    <row r="29" spans="1:16" x14ac:dyDescent="0.15">
      <c r="F29" s="51" t="s">
        <v>151</v>
      </c>
      <c r="G29" s="56">
        <v>3</v>
      </c>
    </row>
    <row r="30" spans="1:16" x14ac:dyDescent="0.15">
      <c r="F30" s="56" t="s">
        <v>42</v>
      </c>
      <c r="G30" s="51"/>
    </row>
    <row r="31" spans="1:16" x14ac:dyDescent="0.15">
      <c r="F31" s="44" t="s">
        <v>43</v>
      </c>
      <c r="G31" s="58">
        <v>10</v>
      </c>
    </row>
    <row r="32" spans="1:16" x14ac:dyDescent="0.15">
      <c r="F32" s="53" t="s">
        <v>96</v>
      </c>
      <c r="G32" s="51">
        <v>2</v>
      </c>
    </row>
    <row r="33" spans="6:7" x14ac:dyDescent="0.15">
      <c r="F33" s="53" t="s">
        <v>95</v>
      </c>
      <c r="G33" s="51">
        <v>3</v>
      </c>
    </row>
    <row r="34" spans="6:7" x14ac:dyDescent="0.15">
      <c r="F34" s="51" t="s">
        <v>108</v>
      </c>
      <c r="G34" s="56">
        <v>1</v>
      </c>
    </row>
    <row r="35" spans="6:7" x14ac:dyDescent="0.15">
      <c r="F35" s="51" t="s">
        <v>122</v>
      </c>
      <c r="G35" s="51">
        <v>4</v>
      </c>
    </row>
    <row r="36" spans="6:7" x14ac:dyDescent="0.15">
      <c r="F36" s="44" t="s">
        <v>44</v>
      </c>
      <c r="G36" s="111">
        <v>11</v>
      </c>
    </row>
    <row r="37" spans="6:7" x14ac:dyDescent="0.15">
      <c r="F37" s="53" t="s">
        <v>205</v>
      </c>
      <c r="G37" s="51">
        <v>1</v>
      </c>
    </row>
    <row r="38" spans="6:7" x14ac:dyDescent="0.15">
      <c r="F38" s="53" t="s">
        <v>206</v>
      </c>
      <c r="G38" s="51">
        <v>2</v>
      </c>
    </row>
    <row r="39" spans="6:7" x14ac:dyDescent="0.15">
      <c r="F39" s="51" t="s">
        <v>153</v>
      </c>
      <c r="G39" s="56">
        <v>4</v>
      </c>
    </row>
    <row r="40" spans="6:7" x14ac:dyDescent="0.15">
      <c r="F40" s="51" t="s">
        <v>216</v>
      </c>
      <c r="G40" s="51">
        <v>3</v>
      </c>
    </row>
    <row r="41" spans="6:7" x14ac:dyDescent="0.15">
      <c r="F41" s="59" t="s">
        <v>45</v>
      </c>
      <c r="G41" s="58">
        <v>12</v>
      </c>
    </row>
    <row r="42" spans="6:7" x14ac:dyDescent="0.15">
      <c r="F42" s="53" t="s">
        <v>94</v>
      </c>
      <c r="G42" s="51">
        <v>1</v>
      </c>
    </row>
    <row r="43" spans="6:7" x14ac:dyDescent="0.15">
      <c r="F43" s="53" t="s">
        <v>99</v>
      </c>
      <c r="G43" s="51">
        <v>3</v>
      </c>
    </row>
    <row r="44" spans="6:7" x14ac:dyDescent="0.15">
      <c r="F44" s="51" t="s">
        <v>124</v>
      </c>
      <c r="G44" s="51">
        <v>2</v>
      </c>
    </row>
    <row r="45" spans="6:7" ht="13" x14ac:dyDescent="0.15">
      <c r="F45" s="56" t="s">
        <v>46</v>
      </c>
      <c r="G45" s="110"/>
    </row>
  </sheetData>
  <phoneticPr fontId="13" type="noConversion"/>
  <pageMargins left="0.71" right="0.71" top="0.75000000000000011" bottom="0.75000000000000011" header="0.31" footer="0.31"/>
  <pageSetup paperSize="9" scale="84" orientation="landscape" copies="3"/>
  <drawing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Layout" zoomScale="125" zoomScaleNormal="125" zoomScalePageLayoutView="125" workbookViewId="0">
      <selection sqref="A1:P30"/>
    </sheetView>
  </sheetViews>
  <sheetFormatPr baseColWidth="10" defaultColWidth="10.83203125" defaultRowHeight="11" x14ac:dyDescent="0.15"/>
  <cols>
    <col min="1" max="1" width="5.5" style="44" customWidth="1"/>
    <col min="2" max="2" width="22.6640625" style="40" customWidth="1"/>
    <col min="3" max="3" width="4.6640625" style="40" hidden="1" customWidth="1"/>
    <col min="4" max="4" width="4.33203125" style="40" customWidth="1"/>
    <col min="5" max="5" width="1.1640625" style="40" customWidth="1"/>
    <col min="6" max="6" width="22.6640625" style="40" customWidth="1"/>
    <col min="7" max="7" width="5" style="40" customWidth="1"/>
    <col min="8" max="8" width="1.83203125" style="40" hidden="1" customWidth="1"/>
    <col min="9" max="9" width="2.33203125" style="40" customWidth="1"/>
    <col min="10" max="10" width="22.6640625" style="40" customWidth="1"/>
    <col min="11" max="11" width="4.83203125" style="40" customWidth="1"/>
    <col min="12" max="12" width="1.83203125" style="40" hidden="1" customWidth="1"/>
    <col min="13" max="13" width="1" style="40" customWidth="1"/>
    <col min="14" max="14" width="22.6640625" style="40" customWidth="1"/>
    <col min="15" max="15" width="4.1640625" style="40" customWidth="1"/>
    <col min="16" max="16" width="1.83203125" style="40" customWidth="1"/>
    <col min="17" max="17" width="3.1640625" style="41" customWidth="1"/>
    <col min="18" max="16384" width="10.83203125" style="41"/>
  </cols>
  <sheetData>
    <row r="1" spans="1:16" ht="27" customHeight="1" x14ac:dyDescent="0.2">
      <c r="A1" s="42" t="s">
        <v>47</v>
      </c>
      <c r="B1" s="1" t="s">
        <v>0</v>
      </c>
    </row>
    <row r="2" spans="1:16" ht="13.5" customHeight="1" x14ac:dyDescent="0.2">
      <c r="A2" s="42"/>
      <c r="B2" s="1" t="s">
        <v>211</v>
      </c>
    </row>
    <row r="3" spans="1:16" s="40" customFormat="1" ht="10" customHeight="1" x14ac:dyDescent="0.15">
      <c r="B3" s="43"/>
      <c r="D3" s="44" t="s">
        <v>22</v>
      </c>
      <c r="F3" s="45"/>
      <c r="H3" s="40" t="s">
        <v>23</v>
      </c>
    </row>
    <row r="4" spans="1:16" s="40" customFormat="1" ht="10" customHeight="1" x14ac:dyDescent="0.15">
      <c r="A4" s="57"/>
      <c r="B4" s="77" t="s">
        <v>155</v>
      </c>
      <c r="H4" s="40" t="s">
        <v>48</v>
      </c>
    </row>
    <row r="5" spans="1:16" ht="10" customHeight="1" x14ac:dyDescent="0.15">
      <c r="A5" s="41"/>
      <c r="B5" s="41" t="s">
        <v>24</v>
      </c>
      <c r="C5" s="41"/>
      <c r="D5" s="41"/>
      <c r="E5" s="41"/>
      <c r="F5" s="41" t="s">
        <v>49</v>
      </c>
      <c r="G5" s="41"/>
      <c r="H5" s="41"/>
      <c r="I5" s="41"/>
      <c r="J5" s="49" t="s">
        <v>50</v>
      </c>
      <c r="L5" s="41"/>
      <c r="M5" s="41"/>
      <c r="N5" s="68"/>
      <c r="O5" s="41"/>
      <c r="P5" s="41"/>
    </row>
    <row r="6" spans="1:16" ht="10" customHeight="1" x14ac:dyDescent="0.2">
      <c r="A6"/>
      <c r="B6"/>
      <c r="C6"/>
      <c r="D6"/>
      <c r="F6" s="44" t="s">
        <v>29</v>
      </c>
      <c r="G6" s="50">
        <v>4</v>
      </c>
      <c r="J6" s="44" t="s">
        <v>51</v>
      </c>
      <c r="K6" s="50">
        <v>7</v>
      </c>
      <c r="N6" s="44" t="s">
        <v>28</v>
      </c>
      <c r="O6" s="50">
        <v>9</v>
      </c>
      <c r="P6" s="41"/>
    </row>
    <row r="7" spans="1:16" ht="10" customHeight="1" x14ac:dyDescent="0.15">
      <c r="B7" s="44" t="s">
        <v>29</v>
      </c>
      <c r="D7" s="50">
        <v>1</v>
      </c>
      <c r="F7" s="53" t="s">
        <v>57</v>
      </c>
      <c r="G7" s="56">
        <v>1</v>
      </c>
      <c r="H7" s="51"/>
      <c r="J7" s="56" t="s">
        <v>57</v>
      </c>
      <c r="K7" s="51"/>
      <c r="L7" s="51"/>
      <c r="N7" s="51">
        <v>1.7</v>
      </c>
      <c r="O7" s="51"/>
      <c r="P7" s="41"/>
    </row>
    <row r="8" spans="1:16" ht="10" customHeight="1" x14ac:dyDescent="0.15">
      <c r="A8" s="44" t="s">
        <v>5</v>
      </c>
      <c r="B8" s="51" t="s">
        <v>146</v>
      </c>
      <c r="C8" s="51"/>
      <c r="D8" s="54">
        <v>8.67</v>
      </c>
      <c r="F8" s="51" t="s">
        <v>147</v>
      </c>
      <c r="G8" s="56">
        <v>2</v>
      </c>
      <c r="H8" s="51"/>
      <c r="J8" s="51" t="s">
        <v>146</v>
      </c>
      <c r="K8" s="51"/>
      <c r="L8" s="51"/>
      <c r="N8" s="51">
        <v>2.7</v>
      </c>
      <c r="O8" s="51"/>
      <c r="P8" s="41"/>
    </row>
    <row r="9" spans="1:16" ht="10" customHeight="1" x14ac:dyDescent="0.15">
      <c r="A9" s="44" t="s">
        <v>6</v>
      </c>
      <c r="B9" s="51" t="s">
        <v>147</v>
      </c>
      <c r="C9" s="51"/>
      <c r="D9" s="54">
        <v>7.67</v>
      </c>
      <c r="F9" s="51" t="s">
        <v>149</v>
      </c>
      <c r="G9" s="56">
        <v>3</v>
      </c>
      <c r="H9" s="51"/>
      <c r="J9" s="51" t="s">
        <v>148</v>
      </c>
      <c r="K9" s="51"/>
      <c r="L9" s="51"/>
      <c r="N9" s="51">
        <v>1.8</v>
      </c>
      <c r="O9" s="51"/>
      <c r="P9" s="41"/>
    </row>
    <row r="10" spans="1:16" ht="10" customHeight="1" x14ac:dyDescent="0.15">
      <c r="A10" s="44" t="s">
        <v>7</v>
      </c>
      <c r="B10" s="51" t="s">
        <v>60</v>
      </c>
      <c r="C10" s="51"/>
      <c r="D10" s="54">
        <v>6.33</v>
      </c>
      <c r="F10" s="51" t="s">
        <v>33</v>
      </c>
      <c r="G10" s="56"/>
      <c r="H10" s="51"/>
      <c r="J10" s="52"/>
      <c r="K10" s="52"/>
      <c r="L10" s="69"/>
      <c r="N10" s="51">
        <v>2.8</v>
      </c>
      <c r="O10" s="51"/>
      <c r="P10" s="41"/>
    </row>
    <row r="11" spans="1:16" ht="10" customHeight="1" x14ac:dyDescent="0.15">
      <c r="A11" s="57" t="s">
        <v>8</v>
      </c>
      <c r="B11" s="51" t="s">
        <v>61</v>
      </c>
      <c r="C11" s="51"/>
      <c r="D11" s="51">
        <v>1.17</v>
      </c>
      <c r="F11" s="44" t="s">
        <v>32</v>
      </c>
      <c r="G11" s="50">
        <v>5</v>
      </c>
      <c r="H11" s="52"/>
      <c r="J11" s="44" t="s">
        <v>52</v>
      </c>
      <c r="K11" s="50">
        <v>8</v>
      </c>
      <c r="L11" s="51"/>
      <c r="N11" s="41"/>
      <c r="O11" s="41"/>
      <c r="P11" s="41"/>
    </row>
    <row r="12" spans="1:16" ht="10" customHeight="1" x14ac:dyDescent="0.15">
      <c r="F12" s="53" t="s">
        <v>140</v>
      </c>
      <c r="G12" s="56">
        <v>1</v>
      </c>
      <c r="H12" s="52"/>
      <c r="J12" s="51" t="s">
        <v>147</v>
      </c>
      <c r="K12" s="51"/>
      <c r="L12" s="51"/>
      <c r="N12" s="41"/>
      <c r="O12" s="41"/>
      <c r="P12" s="41"/>
    </row>
    <row r="13" spans="1:16" ht="10" customHeight="1" x14ac:dyDescent="0.15">
      <c r="A13" s="57"/>
      <c r="B13" s="44" t="s">
        <v>32</v>
      </c>
      <c r="D13" s="58">
        <v>2</v>
      </c>
      <c r="F13" s="51" t="s">
        <v>146</v>
      </c>
      <c r="G13" s="56">
        <v>2</v>
      </c>
      <c r="H13" s="52"/>
      <c r="J13" s="56" t="s">
        <v>140</v>
      </c>
      <c r="K13" s="51"/>
      <c r="L13" s="51"/>
      <c r="N13" s="41"/>
      <c r="O13" s="41"/>
      <c r="P13" s="41"/>
    </row>
    <row r="14" spans="1:16" ht="10" customHeight="1" x14ac:dyDescent="0.15">
      <c r="A14" s="44" t="s">
        <v>5</v>
      </c>
      <c r="B14" s="51" t="s">
        <v>59</v>
      </c>
      <c r="C14" s="51"/>
      <c r="D14" s="51">
        <v>3</v>
      </c>
      <c r="F14" s="51" t="s">
        <v>59</v>
      </c>
      <c r="G14" s="56">
        <v>4</v>
      </c>
      <c r="H14" s="52"/>
      <c r="J14" s="56" t="s">
        <v>58</v>
      </c>
      <c r="K14" s="51"/>
      <c r="L14" s="51"/>
      <c r="N14" s="41"/>
      <c r="O14" s="41"/>
      <c r="P14" s="41"/>
    </row>
    <row r="15" spans="1:16" x14ac:dyDescent="0.15">
      <c r="A15" s="44" t="s">
        <v>6</v>
      </c>
      <c r="B15" s="51" t="s">
        <v>148</v>
      </c>
      <c r="C15" s="51"/>
      <c r="D15" s="51">
        <v>8.43</v>
      </c>
      <c r="F15" s="51" t="s">
        <v>150</v>
      </c>
      <c r="G15" s="56">
        <v>3</v>
      </c>
      <c r="H15" s="52"/>
      <c r="J15" s="65"/>
      <c r="K15" s="65"/>
      <c r="L15" s="52"/>
      <c r="N15" s="41"/>
      <c r="O15" s="41"/>
      <c r="P15" s="41"/>
    </row>
    <row r="16" spans="1:16" x14ac:dyDescent="0.15">
      <c r="A16" s="44" t="s">
        <v>7</v>
      </c>
      <c r="B16" s="51" t="s">
        <v>149</v>
      </c>
      <c r="C16" s="51"/>
      <c r="D16" s="51">
        <v>7.5</v>
      </c>
      <c r="F16" s="44" t="s">
        <v>34</v>
      </c>
      <c r="G16" s="50">
        <v>6</v>
      </c>
      <c r="H16" s="52"/>
      <c r="J16" s="52"/>
      <c r="K16" s="52"/>
      <c r="L16" s="52"/>
      <c r="N16" s="41"/>
      <c r="O16" s="41"/>
      <c r="P16" s="41"/>
    </row>
    <row r="17" spans="1:16" x14ac:dyDescent="0.15">
      <c r="A17" s="57" t="s">
        <v>8</v>
      </c>
      <c r="B17" s="51" t="s">
        <v>150</v>
      </c>
      <c r="C17" s="51"/>
      <c r="D17" s="51">
        <v>1.6</v>
      </c>
      <c r="F17" s="53" t="s">
        <v>58</v>
      </c>
      <c r="G17" s="56">
        <v>1</v>
      </c>
      <c r="H17" s="52"/>
      <c r="J17" s="52"/>
      <c r="K17" s="52"/>
      <c r="L17" s="52"/>
      <c r="N17" s="41"/>
      <c r="O17" s="41"/>
      <c r="P17" s="41"/>
    </row>
    <row r="18" spans="1:16" ht="10" customHeight="1" x14ac:dyDescent="0.15">
      <c r="A18" s="57"/>
      <c r="B18" s="52"/>
      <c r="C18" s="52"/>
      <c r="D18" s="52"/>
      <c r="F18" s="51" t="s">
        <v>148</v>
      </c>
      <c r="G18" s="56">
        <v>2</v>
      </c>
      <c r="H18" s="52"/>
      <c r="J18" s="52"/>
      <c r="K18" s="52"/>
      <c r="L18" s="52"/>
      <c r="N18" s="41"/>
      <c r="O18" s="41"/>
      <c r="P18" s="41"/>
    </row>
    <row r="19" spans="1:16" x14ac:dyDescent="0.15">
      <c r="B19" s="52"/>
      <c r="C19" s="52"/>
      <c r="D19" s="52"/>
      <c r="F19" s="51" t="s">
        <v>60</v>
      </c>
      <c r="G19" s="56">
        <v>3</v>
      </c>
      <c r="H19" s="52"/>
      <c r="J19" s="52"/>
      <c r="K19" s="52"/>
      <c r="L19" s="52"/>
      <c r="N19" s="41"/>
      <c r="O19" s="41"/>
      <c r="P19" s="41"/>
    </row>
    <row r="20" spans="1:16" x14ac:dyDescent="0.15">
      <c r="B20" s="52"/>
      <c r="C20" s="52"/>
      <c r="D20" s="52"/>
      <c r="F20" s="51" t="s">
        <v>61</v>
      </c>
      <c r="G20" s="56">
        <v>4</v>
      </c>
      <c r="H20" s="52"/>
      <c r="J20" s="52"/>
      <c r="K20" s="52"/>
      <c r="L20" s="52"/>
      <c r="N20" s="41"/>
      <c r="O20" s="41"/>
      <c r="P20" s="41"/>
    </row>
    <row r="21" spans="1:16" x14ac:dyDescent="0.15">
      <c r="B21" s="52"/>
      <c r="C21" s="52"/>
      <c r="D21" s="52"/>
      <c r="G21" s="52"/>
      <c r="H21" s="52"/>
      <c r="J21" s="52"/>
      <c r="K21" s="52"/>
      <c r="L21" s="52"/>
      <c r="N21" s="41"/>
      <c r="O21" s="41"/>
      <c r="P21" s="41"/>
    </row>
    <row r="22" spans="1:16" ht="10" customHeight="1" x14ac:dyDescent="0.15">
      <c r="A22" s="57"/>
      <c r="B22" s="66" t="s">
        <v>41</v>
      </c>
      <c r="C22" s="52"/>
      <c r="D22" s="52"/>
      <c r="F22" s="65"/>
      <c r="G22" s="70"/>
      <c r="H22" s="52"/>
      <c r="J22" s="52"/>
      <c r="K22" s="52"/>
      <c r="L22" s="52"/>
      <c r="N22" s="41"/>
      <c r="O22" s="41"/>
      <c r="P22" s="41"/>
    </row>
    <row r="23" spans="1:16" ht="11" customHeight="1" x14ac:dyDescent="0.15">
      <c r="A23" s="57"/>
      <c r="B23" s="52"/>
      <c r="C23" s="52"/>
      <c r="D23" s="52"/>
      <c r="F23" s="65"/>
      <c r="G23" s="70"/>
      <c r="H23" s="52"/>
      <c r="J23" s="52"/>
      <c r="K23" s="52"/>
      <c r="L23" s="52"/>
      <c r="N23" s="41"/>
      <c r="O23" s="41"/>
      <c r="P23" s="41"/>
    </row>
    <row r="24" spans="1:16" x14ac:dyDescent="0.15">
      <c r="A24" s="57"/>
      <c r="B24" s="52"/>
      <c r="C24" s="52"/>
      <c r="D24" s="52"/>
      <c r="F24" s="65"/>
      <c r="G24" s="70"/>
      <c r="H24" s="52"/>
      <c r="J24" s="52"/>
      <c r="K24" s="52"/>
      <c r="L24" s="52"/>
      <c r="N24" s="41"/>
      <c r="O24" s="41"/>
      <c r="P24" s="41"/>
    </row>
    <row r="25" spans="1:16" x14ac:dyDescent="0.15">
      <c r="A25" s="57"/>
      <c r="B25" s="52"/>
      <c r="C25" s="52"/>
      <c r="D25" s="52"/>
      <c r="F25" s="65"/>
      <c r="G25" s="70"/>
      <c r="H25" s="52"/>
      <c r="J25" s="52"/>
      <c r="K25" s="52"/>
      <c r="L25" s="52"/>
      <c r="N25" s="41"/>
      <c r="O25" s="41"/>
      <c r="P25" s="41"/>
    </row>
    <row r="26" spans="1:16" x14ac:dyDescent="0.15">
      <c r="A26" s="41"/>
      <c r="B26" s="41"/>
      <c r="C26" s="41"/>
      <c r="D26" s="41"/>
      <c r="F26" s="52"/>
      <c r="G26" s="52"/>
      <c r="H26" s="52"/>
      <c r="J26" s="52"/>
      <c r="K26" s="52"/>
      <c r="L26" s="52"/>
      <c r="N26" s="41"/>
      <c r="O26" s="41"/>
      <c r="P26" s="41"/>
    </row>
    <row r="27" spans="1:16" x14ac:dyDescent="0.15">
      <c r="A27" s="41"/>
      <c r="B27" s="41"/>
      <c r="C27" s="41"/>
      <c r="D27" s="41"/>
      <c r="F27" s="52"/>
      <c r="G27" s="52"/>
      <c r="H27" s="52"/>
      <c r="J27" s="52"/>
      <c r="K27" s="52"/>
      <c r="L27" s="52"/>
      <c r="N27" s="41"/>
      <c r="O27" s="41"/>
      <c r="P27" s="41"/>
    </row>
    <row r="28" spans="1:16" x14ac:dyDescent="0.15">
      <c r="A28" s="41"/>
      <c r="B28" s="41"/>
      <c r="C28" s="41"/>
      <c r="D28" s="41"/>
      <c r="F28" s="52"/>
      <c r="G28" s="52"/>
      <c r="H28" s="52"/>
      <c r="J28" s="52"/>
      <c r="K28" s="52"/>
      <c r="L28" s="52"/>
      <c r="N28" s="41"/>
      <c r="O28" s="41"/>
      <c r="P28" s="41"/>
    </row>
    <row r="29" spans="1:16" x14ac:dyDescent="0.15">
      <c r="A29" s="41"/>
      <c r="B29" s="41"/>
      <c r="C29" s="41"/>
      <c r="D29" s="41"/>
      <c r="E29" s="41"/>
      <c r="F29" s="41"/>
      <c r="G29" s="41"/>
      <c r="H29" s="41"/>
      <c r="I29" s="41"/>
      <c r="J29" s="41"/>
      <c r="K29" s="41"/>
      <c r="L29" s="41"/>
      <c r="M29" s="41"/>
      <c r="N29" s="41"/>
      <c r="O29" s="41"/>
      <c r="P29" s="41"/>
    </row>
    <row r="30" spans="1:16" x14ac:dyDescent="0.15">
      <c r="A30" s="41"/>
      <c r="B30" s="41"/>
      <c r="C30" s="41"/>
      <c r="D30" s="41"/>
      <c r="E30" s="41"/>
      <c r="F30" s="41"/>
      <c r="G30" s="41"/>
      <c r="H30" s="41"/>
      <c r="I30" s="41"/>
      <c r="J30" s="41"/>
      <c r="K30" s="41"/>
      <c r="L30" s="41"/>
      <c r="M30" s="41"/>
      <c r="N30" s="41"/>
      <c r="O30" s="41"/>
      <c r="P30" s="41"/>
    </row>
    <row r="31" spans="1:16" x14ac:dyDescent="0.15">
      <c r="A31" s="41"/>
      <c r="B31" s="41"/>
      <c r="C31" s="41"/>
      <c r="D31" s="41"/>
      <c r="E31" s="41"/>
      <c r="F31" s="41"/>
      <c r="G31" s="41"/>
      <c r="H31" s="41"/>
      <c r="I31" s="41"/>
      <c r="J31" s="41"/>
      <c r="K31" s="41"/>
      <c r="L31" s="41"/>
      <c r="M31" s="41"/>
      <c r="N31" s="41"/>
      <c r="O31" s="41"/>
      <c r="P31" s="41"/>
    </row>
    <row r="32" spans="1:16"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x14ac:dyDescent="0.15">
      <c r="A34" s="41"/>
      <c r="B34" s="41"/>
      <c r="C34" s="41"/>
      <c r="D34" s="41"/>
      <c r="E34" s="41"/>
      <c r="F34" s="41"/>
      <c r="G34" s="41"/>
      <c r="H34" s="41"/>
      <c r="I34" s="41"/>
      <c r="J34" s="41"/>
      <c r="K34" s="41"/>
      <c r="L34" s="41"/>
      <c r="M34" s="41"/>
      <c r="N34" s="41"/>
      <c r="O34" s="41"/>
      <c r="P34" s="41"/>
    </row>
    <row r="35" spans="1:16" x14ac:dyDescent="0.15">
      <c r="F35" s="41"/>
      <c r="G35" s="41"/>
      <c r="H35" s="41"/>
      <c r="I35" s="41"/>
      <c r="J35" s="41"/>
      <c r="K35" s="41"/>
      <c r="L35" s="41"/>
      <c r="M35" s="41"/>
      <c r="N35" s="41"/>
      <c r="O35" s="41"/>
      <c r="P35" s="41"/>
    </row>
    <row r="36" spans="1:16" x14ac:dyDescent="0.15">
      <c r="F36" s="41"/>
      <c r="G36" s="41"/>
      <c r="H36" s="41"/>
      <c r="I36" s="41"/>
      <c r="J36" s="41"/>
      <c r="K36" s="41"/>
      <c r="L36" s="41"/>
      <c r="M36" s="41"/>
      <c r="N36" s="41"/>
      <c r="O36" s="41"/>
      <c r="P36" s="41"/>
    </row>
    <row r="37" spans="1:16" x14ac:dyDescent="0.15">
      <c r="F37" s="41"/>
      <c r="G37" s="41"/>
      <c r="H37" s="41"/>
      <c r="I37" s="41"/>
      <c r="J37" s="41"/>
      <c r="K37" s="41"/>
      <c r="L37" s="41"/>
      <c r="M37" s="41"/>
      <c r="N37" s="41"/>
      <c r="O37" s="41"/>
      <c r="P37" s="41"/>
    </row>
    <row r="38" spans="1:16" x14ac:dyDescent="0.15">
      <c r="F38" s="41"/>
      <c r="G38" s="41"/>
      <c r="H38" s="41"/>
      <c r="I38" s="41"/>
      <c r="J38" s="41"/>
      <c r="K38" s="41"/>
      <c r="L38" s="41"/>
      <c r="M38" s="41"/>
      <c r="N38" s="41"/>
      <c r="O38" s="41"/>
      <c r="P38" s="41"/>
    </row>
    <row r="39" spans="1:16" x14ac:dyDescent="0.15">
      <c r="F39" s="41"/>
      <c r="G39" s="41"/>
      <c r="H39" s="41"/>
      <c r="I39" s="41"/>
      <c r="J39" s="41"/>
      <c r="K39" s="41"/>
      <c r="L39" s="41"/>
      <c r="M39" s="41"/>
      <c r="N39" s="41"/>
      <c r="O39" s="41"/>
      <c r="P39" s="41"/>
    </row>
    <row r="40" spans="1:16" x14ac:dyDescent="0.15">
      <c r="F40" s="41"/>
      <c r="G40" s="41"/>
      <c r="H40" s="41"/>
      <c r="I40" s="41"/>
      <c r="J40" s="41"/>
      <c r="K40" s="41"/>
      <c r="L40" s="41"/>
      <c r="M40" s="41"/>
      <c r="N40" s="41"/>
      <c r="O40" s="41"/>
      <c r="P40" s="41"/>
    </row>
    <row r="41" spans="1:16" x14ac:dyDescent="0.15">
      <c r="F41" s="41"/>
      <c r="G41" s="41"/>
      <c r="H41" s="41"/>
      <c r="I41" s="41"/>
      <c r="J41" s="41"/>
      <c r="K41" s="41"/>
      <c r="L41" s="41"/>
      <c r="M41" s="41"/>
      <c r="N41" s="41"/>
      <c r="O41" s="41"/>
      <c r="P41" s="41"/>
    </row>
    <row r="42" spans="1:16" x14ac:dyDescent="0.15">
      <c r="F42" s="41"/>
      <c r="G42" s="41"/>
      <c r="H42" s="41"/>
      <c r="I42" s="41"/>
      <c r="J42" s="41"/>
      <c r="K42" s="41"/>
      <c r="L42" s="41"/>
      <c r="M42" s="41"/>
      <c r="N42" s="41"/>
      <c r="O42" s="41"/>
      <c r="P42" s="41"/>
    </row>
    <row r="43" spans="1:16" x14ac:dyDescent="0.15">
      <c r="E43" s="41"/>
      <c r="F43" s="41"/>
      <c r="G43" s="41"/>
      <c r="H43" s="41"/>
      <c r="I43" s="41"/>
      <c r="J43" s="41"/>
      <c r="K43" s="41"/>
      <c r="L43" s="41"/>
      <c r="M43" s="41"/>
      <c r="N43" s="41"/>
      <c r="O43" s="41"/>
      <c r="P43" s="41"/>
    </row>
    <row r="44" spans="1:16" x14ac:dyDescent="0.15">
      <c r="E44" s="41"/>
      <c r="F44" s="41"/>
      <c r="G44" s="41"/>
      <c r="H44" s="41"/>
      <c r="I44" s="41"/>
      <c r="J44" s="41"/>
      <c r="K44" s="41"/>
      <c r="L44" s="41"/>
      <c r="M44" s="41"/>
      <c r="N44" s="41"/>
      <c r="O44" s="41"/>
      <c r="P44" s="41"/>
    </row>
    <row r="45" spans="1:16" x14ac:dyDescent="0.15">
      <c r="E45" s="41"/>
      <c r="F45" s="41"/>
      <c r="G45" s="41"/>
      <c r="H45" s="41"/>
      <c r="I45" s="41"/>
      <c r="J45" s="41"/>
      <c r="K45" s="41"/>
      <c r="L45" s="41"/>
      <c r="M45" s="41"/>
      <c r="N45" s="41"/>
      <c r="O45" s="41"/>
      <c r="P45" s="41"/>
    </row>
    <row r="46" spans="1:16" x14ac:dyDescent="0.15">
      <c r="A46" s="41"/>
      <c r="B46" s="41"/>
      <c r="C46" s="41"/>
      <c r="D46" s="41"/>
      <c r="E46" s="41"/>
      <c r="F46" s="41"/>
      <c r="G46" s="41"/>
      <c r="H46" s="41"/>
      <c r="I46" s="41"/>
      <c r="J46" s="41"/>
      <c r="K46" s="41"/>
      <c r="L46" s="41"/>
      <c r="M46" s="41"/>
      <c r="N46" s="41"/>
      <c r="O46" s="41"/>
      <c r="P46" s="41"/>
    </row>
    <row r="47" spans="1:16" x14ac:dyDescent="0.15">
      <c r="E47" s="41"/>
      <c r="F47" s="41"/>
      <c r="G47" s="41"/>
      <c r="H47" s="41"/>
      <c r="I47" s="41"/>
      <c r="J47" s="41"/>
      <c r="K47" s="41"/>
      <c r="L47" s="41"/>
      <c r="M47" s="41"/>
      <c r="N47" s="41"/>
      <c r="O47" s="41"/>
      <c r="P47" s="41"/>
    </row>
    <row r="48" spans="1:16" x14ac:dyDescent="0.15">
      <c r="A48" s="41"/>
      <c r="B48" s="41"/>
      <c r="C48" s="41"/>
      <c r="D48" s="41"/>
      <c r="E48" s="41"/>
      <c r="F48" s="41"/>
      <c r="G48" s="41"/>
      <c r="H48" s="41"/>
      <c r="I48" s="41"/>
      <c r="J48" s="41"/>
      <c r="K48" s="41"/>
      <c r="L48" s="41"/>
      <c r="M48" s="41"/>
      <c r="N48" s="41"/>
      <c r="O48" s="41"/>
      <c r="P48" s="41"/>
    </row>
    <row r="49" spans="1:16" x14ac:dyDescent="0.15">
      <c r="A49" s="41"/>
      <c r="B49" s="41"/>
      <c r="C49" s="41"/>
      <c r="D49" s="41"/>
      <c r="E49" s="41"/>
      <c r="F49" s="41"/>
      <c r="G49" s="41"/>
      <c r="H49" s="41"/>
      <c r="I49" s="41"/>
      <c r="J49" s="41"/>
      <c r="K49" s="41"/>
      <c r="L49" s="41"/>
      <c r="M49" s="41"/>
      <c r="N49" s="41"/>
      <c r="O49" s="41"/>
      <c r="P49" s="41"/>
    </row>
    <row r="50" spans="1:16" ht="13" x14ac:dyDescent="0.15">
      <c r="A50" s="41"/>
      <c r="B50" s="41"/>
      <c r="C50" s="41"/>
      <c r="D50" s="41"/>
      <c r="F50" s="2"/>
      <c r="G50" s="2"/>
      <c r="H50" s="2"/>
      <c r="I50" s="2"/>
      <c r="J50" s="2"/>
      <c r="K50" s="67"/>
      <c r="L50" s="67"/>
    </row>
    <row r="51" spans="1:16" ht="13" x14ac:dyDescent="0.15">
      <c r="A51" s="41"/>
      <c r="B51" s="41"/>
      <c r="C51" s="41"/>
      <c r="D51" s="41"/>
      <c r="F51" s="2"/>
      <c r="G51" s="2"/>
      <c r="H51" s="2"/>
      <c r="I51" s="2"/>
      <c r="J51" s="2"/>
      <c r="K51" s="67"/>
      <c r="L51" s="67"/>
    </row>
    <row r="52" spans="1:16" ht="13" x14ac:dyDescent="0.15">
      <c r="A52" s="41"/>
      <c r="B52" s="41"/>
      <c r="C52" s="41"/>
      <c r="D52" s="41"/>
      <c r="F52" s="2"/>
      <c r="G52" s="2"/>
      <c r="H52" s="2"/>
      <c r="I52" s="2"/>
      <c r="J52" s="2"/>
      <c r="K52" s="67"/>
      <c r="L52" s="67"/>
    </row>
    <row r="53" spans="1:16" ht="13" x14ac:dyDescent="0.15">
      <c r="A53" s="41"/>
      <c r="B53" s="41"/>
      <c r="C53" s="41"/>
      <c r="D53" s="41"/>
      <c r="F53" s="2"/>
      <c r="G53" s="2"/>
      <c r="H53" s="2"/>
      <c r="I53" s="2"/>
      <c r="J53" s="2"/>
      <c r="K53" s="67"/>
      <c r="L53" s="67"/>
    </row>
    <row r="54" spans="1:16" x14ac:dyDescent="0.15">
      <c r="A54" s="41"/>
      <c r="B54" s="41"/>
      <c r="C54" s="41"/>
      <c r="D54" s="41"/>
    </row>
  </sheetData>
  <phoneticPr fontId="13" type="noConversion"/>
  <pageMargins left="0.70000000000000007" right="0.70000000000000007" top="0.75000000000000011" bottom="0.75000000000000011" header="0.30000000000000004" footer="0.30000000000000004"/>
  <pageSetup paperSize="9" orientation="landscape" copies="3"/>
  <drawing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7"/>
  <sheetViews>
    <sheetView view="pageLayout" topLeftCell="A2" zoomScale="125" zoomScaleNormal="125" zoomScalePageLayoutView="125" workbookViewId="0">
      <selection activeCell="G17" sqref="G17"/>
    </sheetView>
  </sheetViews>
  <sheetFormatPr baseColWidth="10" defaultColWidth="10.83203125" defaultRowHeight="11" x14ac:dyDescent="0.15"/>
  <cols>
    <col min="1" max="1" width="5.5" style="44" customWidth="1"/>
    <col min="2" max="2" width="22.6640625" style="40" customWidth="1"/>
    <col min="3" max="3" width="4.6640625" style="40" hidden="1" customWidth="1"/>
    <col min="4" max="4" width="6.5" style="40" customWidth="1"/>
    <col min="5" max="5" width="1.33203125" style="40" customWidth="1"/>
    <col min="6" max="6" width="22.6640625" style="40" customWidth="1"/>
    <col min="7" max="7" width="5" style="40" customWidth="1"/>
    <col min="8" max="8" width="1.83203125" style="40" hidden="1" customWidth="1"/>
    <col min="9" max="9" width="1.5" style="40" customWidth="1"/>
    <col min="10" max="10" width="22.6640625" style="40" customWidth="1"/>
    <col min="11" max="11" width="5.5" style="40" customWidth="1"/>
    <col min="12" max="12" width="1.1640625" style="40" customWidth="1"/>
    <col min="13" max="13" width="22.6640625" style="40" customWidth="1"/>
    <col min="14" max="14" width="6.5" style="40" customWidth="1"/>
    <col min="15" max="15" width="1" style="40" customWidth="1"/>
    <col min="16" max="16" width="22.6640625" style="41" customWidth="1"/>
    <col min="17" max="17" width="5.6640625" style="41" customWidth="1"/>
    <col min="18" max="16384" width="10.83203125" style="41"/>
  </cols>
  <sheetData>
    <row r="1" spans="1:17" ht="27" customHeight="1" x14ac:dyDescent="0.2">
      <c r="A1" s="39"/>
      <c r="B1" s="1" t="s">
        <v>0</v>
      </c>
    </row>
    <row r="2" spans="1:17" ht="15" customHeight="1" x14ac:dyDescent="0.2">
      <c r="A2" s="42"/>
      <c r="B2" s="1" t="s">
        <v>212</v>
      </c>
    </row>
    <row r="3" spans="1:17" s="40" customFormat="1" ht="10" customHeight="1" x14ac:dyDescent="0.15">
      <c r="B3" s="43"/>
      <c r="D3" s="44" t="s">
        <v>22</v>
      </c>
      <c r="F3" s="45"/>
      <c r="H3" s="40" t="s">
        <v>23</v>
      </c>
    </row>
    <row r="4" spans="1:17" ht="10" customHeight="1" x14ac:dyDescent="0.15">
      <c r="B4" s="77" t="s">
        <v>155</v>
      </c>
      <c r="P4" s="40"/>
    </row>
    <row r="5" spans="1:17" ht="10" customHeight="1" x14ac:dyDescent="0.15">
      <c r="A5" s="41"/>
      <c r="B5" s="41" t="s">
        <v>24</v>
      </c>
      <c r="C5" s="41"/>
      <c r="D5" s="41"/>
      <c r="E5" s="41"/>
      <c r="F5" s="41" t="s">
        <v>25</v>
      </c>
      <c r="G5" s="44"/>
      <c r="H5" s="41"/>
      <c r="I5" s="41"/>
      <c r="J5" s="41" t="s">
        <v>26</v>
      </c>
      <c r="K5" s="41"/>
      <c r="L5" s="41"/>
      <c r="M5" s="41" t="s">
        <v>27</v>
      </c>
      <c r="N5" s="41"/>
      <c r="O5" s="41"/>
      <c r="P5" s="41" t="s">
        <v>28</v>
      </c>
    </row>
    <row r="6" spans="1:17" ht="10" customHeight="1" x14ac:dyDescent="0.15">
      <c r="B6" s="44" t="s">
        <v>29</v>
      </c>
      <c r="D6" s="50">
        <v>1</v>
      </c>
      <c r="F6" s="44" t="s">
        <v>29</v>
      </c>
      <c r="G6" s="50">
        <v>4</v>
      </c>
      <c r="J6" s="44" t="s">
        <v>29</v>
      </c>
      <c r="K6" s="50">
        <v>10</v>
      </c>
      <c r="M6" s="44" t="s">
        <v>29</v>
      </c>
      <c r="N6" s="50">
        <v>13</v>
      </c>
      <c r="O6" s="41"/>
      <c r="P6" s="41" t="s">
        <v>29</v>
      </c>
      <c r="Q6" s="41">
        <v>15</v>
      </c>
    </row>
    <row r="7" spans="1:17" ht="10" customHeight="1" x14ac:dyDescent="0.15">
      <c r="A7" s="44" t="s">
        <v>5</v>
      </c>
      <c r="B7" s="51" t="s">
        <v>136</v>
      </c>
      <c r="C7" s="51"/>
      <c r="D7" s="51">
        <v>4.33</v>
      </c>
      <c r="F7" s="53" t="s">
        <v>105</v>
      </c>
      <c r="G7" s="51">
        <v>1</v>
      </c>
      <c r="H7" s="72"/>
      <c r="J7" s="56" t="s">
        <v>105</v>
      </c>
      <c r="K7" s="51"/>
      <c r="M7" s="51" t="s">
        <v>35</v>
      </c>
      <c r="N7" s="54"/>
      <c r="O7" s="41"/>
      <c r="P7" s="51">
        <v>1.1599999999999999</v>
      </c>
      <c r="Q7" s="55"/>
    </row>
    <row r="8" spans="1:17" ht="10" customHeight="1" x14ac:dyDescent="0.15">
      <c r="A8" s="44" t="s">
        <v>6</v>
      </c>
      <c r="B8" s="51" t="s">
        <v>131</v>
      </c>
      <c r="C8" s="51"/>
      <c r="D8" s="51">
        <v>8.33</v>
      </c>
      <c r="F8" s="53" t="s">
        <v>129</v>
      </c>
      <c r="G8" s="51">
        <v>3</v>
      </c>
      <c r="H8" s="72"/>
      <c r="J8" s="51" t="s">
        <v>130</v>
      </c>
      <c r="K8" s="51"/>
      <c r="M8" s="51">
        <v>2.11</v>
      </c>
      <c r="N8" s="54"/>
      <c r="O8" s="41"/>
      <c r="P8" s="51">
        <v>2.16</v>
      </c>
      <c r="Q8" s="55"/>
    </row>
    <row r="9" spans="1:17" ht="10" customHeight="1" x14ac:dyDescent="0.15">
      <c r="A9" s="44" t="s">
        <v>7</v>
      </c>
      <c r="B9" s="51" t="s">
        <v>138</v>
      </c>
      <c r="C9" s="51"/>
      <c r="D9" s="51">
        <v>2.93</v>
      </c>
      <c r="F9" s="51" t="s">
        <v>130</v>
      </c>
      <c r="G9" s="56">
        <v>2</v>
      </c>
      <c r="H9" s="72"/>
      <c r="J9" s="56" t="s">
        <v>106</v>
      </c>
      <c r="K9" s="51"/>
      <c r="M9" s="51">
        <v>2.12</v>
      </c>
      <c r="N9" s="54"/>
      <c r="O9" s="41"/>
      <c r="P9" s="51">
        <v>1.17</v>
      </c>
      <c r="Q9" s="55"/>
    </row>
    <row r="10" spans="1:17" ht="10" customHeight="1" x14ac:dyDescent="0.15">
      <c r="A10" s="57" t="s">
        <v>8</v>
      </c>
      <c r="B10" s="51" t="s">
        <v>219</v>
      </c>
      <c r="C10" s="51"/>
      <c r="D10" s="51">
        <v>1.83</v>
      </c>
      <c r="F10" s="51" t="s">
        <v>36</v>
      </c>
      <c r="G10" s="51"/>
      <c r="H10" s="72"/>
      <c r="J10" s="51" t="s">
        <v>136</v>
      </c>
      <c r="K10" s="51"/>
      <c r="M10" s="47" t="s">
        <v>32</v>
      </c>
      <c r="N10" s="58">
        <v>14</v>
      </c>
      <c r="O10" s="41"/>
      <c r="P10" s="51">
        <v>2.17</v>
      </c>
      <c r="Q10" s="55"/>
    </row>
    <row r="11" spans="1:17" ht="10" customHeight="1" x14ac:dyDescent="0.15">
      <c r="A11" s="57"/>
      <c r="B11" s="44" t="s">
        <v>32</v>
      </c>
      <c r="D11" s="58">
        <v>2</v>
      </c>
      <c r="F11" s="44" t="s">
        <v>32</v>
      </c>
      <c r="G11" s="50">
        <v>5</v>
      </c>
      <c r="H11" s="52"/>
      <c r="J11" s="47" t="s">
        <v>32</v>
      </c>
      <c r="K11" s="50">
        <v>11</v>
      </c>
      <c r="M11" s="51" t="s">
        <v>37</v>
      </c>
      <c r="N11" s="54"/>
      <c r="O11" s="41"/>
    </row>
    <row r="12" spans="1:17" ht="10" customHeight="1" x14ac:dyDescent="0.15">
      <c r="A12" s="44" t="s">
        <v>5</v>
      </c>
      <c r="B12" s="51" t="s">
        <v>133</v>
      </c>
      <c r="C12" s="51"/>
      <c r="D12" s="51">
        <v>1.5</v>
      </c>
      <c r="F12" s="53" t="s">
        <v>106</v>
      </c>
      <c r="G12" s="51">
        <v>1</v>
      </c>
      <c r="H12" s="52"/>
      <c r="J12" s="56">
        <v>1.6</v>
      </c>
      <c r="K12" s="51"/>
      <c r="M12" s="51">
        <v>1.1100000000000001</v>
      </c>
      <c r="N12" s="54"/>
      <c r="O12" s="41"/>
    </row>
    <row r="13" spans="1:17" ht="10" customHeight="1" x14ac:dyDescent="0.15">
      <c r="A13" s="44" t="s">
        <v>6</v>
      </c>
      <c r="B13" s="51" t="s">
        <v>137</v>
      </c>
      <c r="C13" s="51"/>
      <c r="D13" s="51">
        <v>4.83</v>
      </c>
      <c r="F13" s="53" t="s">
        <v>111</v>
      </c>
      <c r="G13" s="51">
        <v>3</v>
      </c>
      <c r="H13" s="52"/>
      <c r="J13" s="74">
        <v>2.6</v>
      </c>
      <c r="K13" s="51"/>
      <c r="M13" s="51">
        <v>1.1200000000000001</v>
      </c>
      <c r="N13" s="54"/>
      <c r="O13" s="41"/>
    </row>
    <row r="14" spans="1:17" ht="10" customHeight="1" x14ac:dyDescent="0.15">
      <c r="A14" s="44" t="s">
        <v>7</v>
      </c>
      <c r="B14" s="51" t="s">
        <v>135</v>
      </c>
      <c r="C14" s="51"/>
      <c r="D14" s="51">
        <v>6.5</v>
      </c>
      <c r="F14" s="51" t="s">
        <v>134</v>
      </c>
      <c r="G14" s="56">
        <v>4</v>
      </c>
      <c r="H14" s="52"/>
      <c r="J14" s="74">
        <v>1.7</v>
      </c>
      <c r="K14" s="51"/>
      <c r="O14" s="41"/>
    </row>
    <row r="15" spans="1:17" x14ac:dyDescent="0.15">
      <c r="A15" s="57" t="s">
        <v>8</v>
      </c>
      <c r="B15" s="51" t="s">
        <v>160</v>
      </c>
      <c r="C15" s="51"/>
      <c r="D15" s="51"/>
      <c r="F15" s="51" t="s">
        <v>136</v>
      </c>
      <c r="G15" s="51">
        <v>2</v>
      </c>
      <c r="H15" s="52"/>
      <c r="J15" s="56">
        <v>2.7</v>
      </c>
      <c r="K15" s="51"/>
      <c r="M15" s="52"/>
      <c r="N15" s="58"/>
      <c r="O15" s="41"/>
    </row>
    <row r="16" spans="1:17" x14ac:dyDescent="0.15">
      <c r="A16" s="57"/>
      <c r="B16" s="44" t="s">
        <v>34</v>
      </c>
      <c r="D16" s="58">
        <v>3</v>
      </c>
      <c r="F16" s="44" t="s">
        <v>34</v>
      </c>
      <c r="G16" s="50">
        <v>6</v>
      </c>
      <c r="H16" s="52"/>
      <c r="J16" s="47" t="s">
        <v>34</v>
      </c>
      <c r="K16" s="50">
        <v>12</v>
      </c>
      <c r="O16" s="41"/>
    </row>
    <row r="17" spans="1:22" x14ac:dyDescent="0.15">
      <c r="A17" s="44" t="s">
        <v>5</v>
      </c>
      <c r="B17" s="51" t="s">
        <v>132</v>
      </c>
      <c r="C17" s="51"/>
      <c r="D17" s="51">
        <v>6.17</v>
      </c>
      <c r="F17" s="53" t="s">
        <v>107</v>
      </c>
      <c r="G17" s="71"/>
      <c r="H17" s="52"/>
      <c r="J17" s="56">
        <v>1.8</v>
      </c>
      <c r="K17" s="51"/>
      <c r="O17" s="41"/>
    </row>
    <row r="18" spans="1:22" ht="10" customHeight="1" x14ac:dyDescent="0.15">
      <c r="A18" s="44" t="s">
        <v>6</v>
      </c>
      <c r="B18" s="51" t="s">
        <v>130</v>
      </c>
      <c r="C18" s="51"/>
      <c r="D18" s="51">
        <v>9.33</v>
      </c>
      <c r="F18" s="53" t="s">
        <v>127</v>
      </c>
      <c r="G18" s="71"/>
      <c r="H18" s="52"/>
      <c r="J18" s="56">
        <v>2.8</v>
      </c>
      <c r="K18" s="51"/>
      <c r="O18" s="41"/>
    </row>
    <row r="19" spans="1:22" x14ac:dyDescent="0.15">
      <c r="A19" s="44" t="s">
        <v>7</v>
      </c>
      <c r="B19" s="51" t="s">
        <v>134</v>
      </c>
      <c r="C19" s="51"/>
      <c r="D19" s="51">
        <v>4.5</v>
      </c>
      <c r="F19" s="51" t="s">
        <v>132</v>
      </c>
      <c r="G19" s="73"/>
      <c r="H19" s="52"/>
      <c r="J19" s="56">
        <v>1.9</v>
      </c>
      <c r="K19" s="51"/>
      <c r="O19" s="41"/>
    </row>
    <row r="20" spans="1:22" x14ac:dyDescent="0.15">
      <c r="A20" s="57" t="s">
        <v>8</v>
      </c>
      <c r="B20" s="51" t="s">
        <v>218</v>
      </c>
      <c r="C20" s="51"/>
      <c r="D20" s="51">
        <v>4</v>
      </c>
      <c r="F20" s="51" t="s">
        <v>138</v>
      </c>
      <c r="G20" s="71"/>
      <c r="H20" s="52"/>
      <c r="J20" s="56">
        <v>2.9</v>
      </c>
      <c r="K20" s="51"/>
      <c r="O20" s="41"/>
    </row>
    <row r="21" spans="1:22" x14ac:dyDescent="0.15">
      <c r="A21" s="57"/>
      <c r="B21" s="52"/>
      <c r="C21" s="52"/>
      <c r="D21" s="52"/>
      <c r="F21" s="44" t="s">
        <v>38</v>
      </c>
      <c r="G21" s="58">
        <v>7</v>
      </c>
      <c r="J21" s="65"/>
      <c r="K21" s="52"/>
      <c r="O21" s="41"/>
      <c r="V21" s="59"/>
    </row>
    <row r="22" spans="1:22" ht="10" customHeight="1" x14ac:dyDescent="0.15">
      <c r="A22" s="41"/>
      <c r="B22" s="41"/>
      <c r="C22" s="41"/>
      <c r="D22" s="41"/>
      <c r="F22" s="53" t="s">
        <v>109</v>
      </c>
      <c r="G22" s="71"/>
      <c r="J22" s="52"/>
      <c r="K22" s="58"/>
      <c r="O22" s="41"/>
    </row>
    <row r="23" spans="1:22" ht="11" customHeight="1" x14ac:dyDescent="0.15">
      <c r="A23" s="41"/>
      <c r="B23" s="41"/>
      <c r="C23" s="41"/>
      <c r="D23" s="41"/>
      <c r="F23" s="53" t="s">
        <v>128</v>
      </c>
      <c r="G23" s="71"/>
      <c r="J23" s="52"/>
      <c r="K23" s="52"/>
      <c r="O23" s="41"/>
    </row>
    <row r="24" spans="1:22" x14ac:dyDescent="0.15">
      <c r="A24" s="41"/>
      <c r="B24" s="66" t="s">
        <v>41</v>
      </c>
      <c r="C24" s="41"/>
      <c r="D24" s="41"/>
      <c r="F24" s="51" t="s">
        <v>135</v>
      </c>
      <c r="G24" s="73"/>
      <c r="J24" s="52"/>
      <c r="K24" s="52"/>
      <c r="O24" s="41"/>
    </row>
    <row r="25" spans="1:22" x14ac:dyDescent="0.15">
      <c r="A25" s="41"/>
      <c r="B25" s="41"/>
      <c r="C25" s="41"/>
      <c r="D25" s="41"/>
      <c r="F25" s="51" t="s">
        <v>219</v>
      </c>
      <c r="G25" s="71"/>
      <c r="J25" s="52"/>
      <c r="K25" s="52"/>
      <c r="M25" s="41"/>
      <c r="N25" s="41"/>
      <c r="O25" s="41"/>
    </row>
    <row r="26" spans="1:22" x14ac:dyDescent="0.15">
      <c r="A26" s="41"/>
      <c r="B26" s="41"/>
      <c r="C26" s="41"/>
      <c r="D26" s="41"/>
      <c r="F26" s="44" t="s">
        <v>40</v>
      </c>
      <c r="G26" s="58">
        <v>8</v>
      </c>
      <c r="J26" s="52"/>
      <c r="K26" s="52"/>
      <c r="M26" s="41"/>
      <c r="N26" s="41"/>
      <c r="O26" s="41"/>
    </row>
    <row r="27" spans="1:22" x14ac:dyDescent="0.15">
      <c r="A27" s="41"/>
      <c r="B27" s="41"/>
      <c r="C27" s="41"/>
      <c r="D27" s="41"/>
      <c r="F27" s="53" t="s">
        <v>110</v>
      </c>
      <c r="G27" s="71"/>
      <c r="M27" s="41"/>
      <c r="N27" s="41"/>
      <c r="O27" s="41"/>
    </row>
    <row r="28" spans="1:22" x14ac:dyDescent="0.15">
      <c r="A28" s="41"/>
      <c r="B28" s="41"/>
      <c r="C28" s="41"/>
      <c r="D28" s="41"/>
      <c r="F28" s="53" t="s">
        <v>108</v>
      </c>
      <c r="G28" s="71"/>
      <c r="M28" s="41"/>
      <c r="N28" s="41"/>
      <c r="O28" s="41"/>
    </row>
    <row r="29" spans="1:22" x14ac:dyDescent="0.15">
      <c r="A29" s="41"/>
      <c r="B29" s="41"/>
      <c r="C29" s="41"/>
      <c r="D29" s="41"/>
      <c r="F29" s="51" t="s">
        <v>137</v>
      </c>
      <c r="G29" s="73"/>
      <c r="M29" s="41"/>
      <c r="N29" s="41"/>
      <c r="O29" s="41"/>
    </row>
    <row r="30" spans="1:22" x14ac:dyDescent="0.15">
      <c r="A30" s="41"/>
      <c r="B30" s="41"/>
      <c r="C30" s="41"/>
      <c r="D30" s="41"/>
      <c r="E30" s="41"/>
      <c r="F30" s="51" t="s">
        <v>218</v>
      </c>
      <c r="G30" s="71"/>
      <c r="I30" s="41"/>
      <c r="J30" s="41"/>
      <c r="K30" s="41"/>
      <c r="L30" s="41"/>
      <c r="M30" s="41"/>
      <c r="N30" s="41"/>
      <c r="O30" s="41"/>
    </row>
    <row r="31" spans="1:22" x14ac:dyDescent="0.15">
      <c r="A31" s="41"/>
      <c r="B31" s="41"/>
      <c r="C31" s="41"/>
      <c r="D31" s="41"/>
      <c r="E31" s="41"/>
      <c r="F31" s="44" t="s">
        <v>43</v>
      </c>
      <c r="G31" s="58">
        <v>9</v>
      </c>
      <c r="I31" s="41"/>
      <c r="J31" s="41"/>
      <c r="K31" s="41"/>
      <c r="L31" s="41"/>
      <c r="M31" s="41"/>
      <c r="N31" s="41"/>
      <c r="O31" s="41"/>
    </row>
    <row r="32" spans="1:22" x14ac:dyDescent="0.15">
      <c r="A32" s="41"/>
      <c r="B32" s="41"/>
      <c r="C32" s="41"/>
      <c r="D32" s="41"/>
      <c r="E32" s="41"/>
      <c r="F32" s="53" t="s">
        <v>112</v>
      </c>
      <c r="G32" s="71"/>
      <c r="I32" s="41"/>
      <c r="J32" s="41"/>
      <c r="K32" s="41"/>
      <c r="L32" s="41"/>
      <c r="M32" s="41"/>
      <c r="N32" s="41"/>
      <c r="O32" s="41"/>
    </row>
    <row r="33" spans="1:15" x14ac:dyDescent="0.15">
      <c r="A33" s="41"/>
      <c r="B33" s="41"/>
      <c r="C33" s="41"/>
      <c r="D33" s="41"/>
      <c r="E33" s="41"/>
      <c r="F33" s="53" t="s">
        <v>126</v>
      </c>
      <c r="G33" s="71"/>
      <c r="I33" s="41"/>
      <c r="J33" s="41"/>
      <c r="K33" s="41"/>
      <c r="L33" s="41"/>
      <c r="M33" s="41"/>
      <c r="N33" s="41"/>
      <c r="O33" s="41"/>
    </row>
    <row r="34" spans="1:15" x14ac:dyDescent="0.15">
      <c r="A34" s="41"/>
      <c r="B34" s="41"/>
      <c r="C34" s="41"/>
      <c r="D34" s="41"/>
      <c r="E34" s="41"/>
      <c r="F34" s="51" t="s">
        <v>131</v>
      </c>
      <c r="G34" s="71"/>
      <c r="I34" s="41"/>
      <c r="J34" s="41"/>
      <c r="K34" s="41"/>
      <c r="L34" s="41"/>
      <c r="M34" s="41"/>
      <c r="N34" s="41"/>
      <c r="O34" s="41"/>
    </row>
    <row r="35" spans="1:15" x14ac:dyDescent="0.15">
      <c r="A35" s="41"/>
      <c r="B35" s="41"/>
      <c r="C35" s="41"/>
      <c r="D35" s="41"/>
      <c r="E35" s="41"/>
      <c r="F35" s="51" t="s">
        <v>133</v>
      </c>
      <c r="G35" s="71"/>
      <c r="H35" s="41"/>
      <c r="I35" s="41"/>
      <c r="J35" s="41"/>
      <c r="K35" s="41"/>
      <c r="L35" s="41"/>
      <c r="M35" s="41"/>
      <c r="N35" s="41"/>
      <c r="O35" s="41"/>
    </row>
    <row r="36" spans="1:15" x14ac:dyDescent="0.15">
      <c r="A36" s="41"/>
      <c r="B36" s="41"/>
      <c r="C36" s="41"/>
      <c r="D36" s="41"/>
      <c r="E36" s="41"/>
      <c r="F36" s="41"/>
      <c r="G36" s="41"/>
      <c r="H36" s="41"/>
      <c r="I36" s="41"/>
      <c r="J36" s="41"/>
      <c r="K36" s="41"/>
      <c r="L36" s="41"/>
      <c r="M36" s="41"/>
      <c r="N36" s="41"/>
      <c r="O36" s="41"/>
    </row>
    <row r="37" spans="1:15" x14ac:dyDescent="0.15">
      <c r="A37" s="41"/>
      <c r="B37" s="41"/>
      <c r="C37" s="41"/>
      <c r="D37" s="41"/>
      <c r="E37" s="41"/>
      <c r="F37" s="41"/>
      <c r="G37" s="41"/>
      <c r="H37" s="41"/>
      <c r="I37" s="41"/>
      <c r="J37" s="41"/>
      <c r="K37" s="41"/>
      <c r="L37" s="41"/>
      <c r="M37" s="41"/>
      <c r="N37" s="41"/>
      <c r="O37" s="41"/>
    </row>
    <row r="38" spans="1:15" x14ac:dyDescent="0.15">
      <c r="A38" s="41"/>
      <c r="B38" s="41"/>
      <c r="C38" s="41"/>
      <c r="D38" s="41"/>
      <c r="E38" s="41"/>
      <c r="F38" s="41"/>
      <c r="G38" s="41"/>
      <c r="H38" s="41"/>
      <c r="I38" s="41"/>
      <c r="J38" s="41"/>
      <c r="K38" s="41"/>
      <c r="L38" s="41"/>
      <c r="M38" s="41"/>
      <c r="N38" s="41"/>
      <c r="O38" s="41"/>
    </row>
    <row r="39" spans="1:15" x14ac:dyDescent="0.15">
      <c r="A39" s="41"/>
      <c r="B39" s="41"/>
      <c r="C39" s="41"/>
      <c r="D39" s="41"/>
      <c r="E39" s="41"/>
      <c r="F39" s="41"/>
      <c r="G39" s="41"/>
      <c r="H39" s="41"/>
      <c r="I39" s="41"/>
      <c r="J39" s="41"/>
      <c r="K39" s="41"/>
      <c r="L39" s="41"/>
      <c r="M39" s="41"/>
      <c r="N39" s="41"/>
      <c r="O39" s="41"/>
    </row>
    <row r="40" spans="1:15" x14ac:dyDescent="0.15">
      <c r="A40" s="41"/>
      <c r="B40" s="41"/>
      <c r="C40" s="41"/>
      <c r="D40" s="41"/>
      <c r="E40" s="41"/>
      <c r="F40" s="41"/>
      <c r="G40" s="41"/>
      <c r="H40" s="41"/>
      <c r="I40" s="41"/>
      <c r="J40" s="41"/>
      <c r="K40" s="41"/>
      <c r="L40" s="41"/>
      <c r="M40" s="41"/>
      <c r="N40" s="41"/>
      <c r="O40" s="41"/>
    </row>
    <row r="41" spans="1:15" x14ac:dyDescent="0.15">
      <c r="B41" s="41"/>
      <c r="C41" s="41"/>
      <c r="D41" s="41"/>
      <c r="E41" s="41"/>
      <c r="F41" s="41"/>
      <c r="G41" s="41"/>
      <c r="H41" s="41"/>
      <c r="I41" s="41"/>
      <c r="J41" s="41"/>
      <c r="K41" s="41"/>
      <c r="L41" s="41"/>
      <c r="M41" s="41"/>
      <c r="N41" s="41"/>
      <c r="O41" s="41"/>
    </row>
    <row r="42" spans="1:15" x14ac:dyDescent="0.15">
      <c r="B42" s="41"/>
      <c r="C42" s="41"/>
      <c r="D42" s="41"/>
      <c r="E42" s="41"/>
      <c r="F42" s="41"/>
      <c r="G42" s="41"/>
      <c r="H42" s="41"/>
      <c r="I42" s="41"/>
      <c r="J42" s="41"/>
      <c r="K42" s="41"/>
      <c r="L42" s="41"/>
      <c r="M42" s="41"/>
      <c r="N42" s="41"/>
      <c r="O42" s="41"/>
    </row>
    <row r="43" spans="1:15" x14ac:dyDescent="0.15">
      <c r="B43" s="41"/>
      <c r="C43" s="41"/>
      <c r="D43" s="41"/>
      <c r="E43" s="41"/>
      <c r="F43" s="41"/>
      <c r="G43" s="41"/>
      <c r="H43" s="41"/>
      <c r="I43" s="41"/>
      <c r="J43" s="41"/>
      <c r="K43" s="41"/>
      <c r="L43" s="41"/>
      <c r="M43" s="41"/>
      <c r="N43" s="41"/>
      <c r="O43" s="41"/>
    </row>
    <row r="44" spans="1:15" x14ac:dyDescent="0.15">
      <c r="B44" s="41"/>
      <c r="C44" s="41"/>
      <c r="D44" s="41"/>
      <c r="E44" s="41"/>
      <c r="F44" s="41"/>
      <c r="G44" s="41"/>
      <c r="H44" s="41"/>
      <c r="I44" s="41"/>
      <c r="J44" s="41"/>
      <c r="K44" s="41"/>
      <c r="L44" s="41"/>
      <c r="M44" s="41"/>
      <c r="N44" s="41"/>
      <c r="O44" s="41"/>
    </row>
    <row r="45" spans="1:15" x14ac:dyDescent="0.15">
      <c r="B45" s="41"/>
      <c r="C45" s="41"/>
      <c r="D45" s="41"/>
      <c r="E45" s="41"/>
      <c r="F45" s="41"/>
      <c r="G45" s="41"/>
      <c r="H45" s="41"/>
      <c r="I45" s="41"/>
      <c r="J45" s="41"/>
      <c r="K45" s="41"/>
      <c r="L45" s="41"/>
      <c r="M45" s="41"/>
      <c r="N45" s="41"/>
      <c r="O45" s="41"/>
    </row>
    <row r="46" spans="1:15" ht="13" x14ac:dyDescent="0.15">
      <c r="B46" s="41"/>
      <c r="C46" s="41"/>
      <c r="D46" s="41"/>
      <c r="E46" s="41"/>
      <c r="F46" s="41"/>
      <c r="G46" s="41"/>
      <c r="H46" s="41"/>
      <c r="I46" s="41"/>
      <c r="J46" s="2"/>
      <c r="K46" s="2"/>
      <c r="L46" s="41"/>
      <c r="M46" s="41"/>
      <c r="N46" s="41"/>
      <c r="O46" s="41"/>
    </row>
    <row r="47" spans="1:15" ht="13" x14ac:dyDescent="0.15">
      <c r="B47" s="41"/>
      <c r="C47" s="41"/>
      <c r="D47" s="41"/>
      <c r="E47" s="41"/>
      <c r="F47" s="41"/>
      <c r="G47" s="41"/>
      <c r="H47" s="41"/>
      <c r="I47" s="41"/>
      <c r="J47" s="2"/>
      <c r="K47" s="2"/>
      <c r="L47" s="41"/>
      <c r="M47" s="41"/>
      <c r="N47" s="41"/>
      <c r="O47" s="41"/>
    </row>
    <row r="48" spans="1:15" ht="13" x14ac:dyDescent="0.15">
      <c r="B48" s="41"/>
      <c r="C48" s="41"/>
      <c r="D48" s="41"/>
      <c r="E48" s="41"/>
      <c r="F48" s="41"/>
      <c r="G48" s="41"/>
      <c r="H48" s="41"/>
      <c r="I48" s="41"/>
      <c r="J48" s="2"/>
      <c r="K48" s="2"/>
      <c r="L48" s="41"/>
      <c r="M48" s="41"/>
      <c r="N48" s="41"/>
      <c r="O48" s="41"/>
    </row>
    <row r="49" spans="2:15" ht="13" x14ac:dyDescent="0.15">
      <c r="B49" s="41"/>
      <c r="C49" s="41"/>
      <c r="D49" s="41"/>
      <c r="E49" s="41"/>
      <c r="F49" s="41"/>
      <c r="G49" s="41"/>
      <c r="H49" s="41"/>
      <c r="I49" s="41"/>
      <c r="J49" s="2"/>
      <c r="K49" s="2"/>
      <c r="L49" s="41"/>
      <c r="M49" s="41"/>
      <c r="N49" s="41"/>
      <c r="O49" s="41"/>
    </row>
    <row r="50" spans="2:15" x14ac:dyDescent="0.15">
      <c r="B50" s="41"/>
      <c r="C50" s="41"/>
      <c r="D50" s="41"/>
      <c r="E50" s="41"/>
      <c r="F50" s="41"/>
      <c r="G50" s="41"/>
      <c r="H50" s="41"/>
      <c r="I50" s="41"/>
      <c r="L50" s="41"/>
      <c r="M50" s="41"/>
      <c r="N50" s="41"/>
      <c r="O50" s="41"/>
    </row>
    <row r="51" spans="2:15" ht="13" x14ac:dyDescent="0.15">
      <c r="C51" s="2"/>
      <c r="D51" s="2"/>
      <c r="E51" s="2"/>
      <c r="F51" s="2"/>
      <c r="G51" s="2"/>
      <c r="H51" s="2"/>
      <c r="I51" s="2"/>
      <c r="M51" s="41"/>
      <c r="N51" s="41"/>
      <c r="O51" s="41"/>
    </row>
    <row r="52" spans="2:15" ht="13" x14ac:dyDescent="0.15">
      <c r="C52" s="2"/>
      <c r="D52" s="2"/>
      <c r="E52" s="2"/>
      <c r="F52" s="2"/>
      <c r="G52" s="2"/>
      <c r="H52" s="2"/>
      <c r="I52" s="2"/>
      <c r="M52" s="41"/>
      <c r="N52" s="41"/>
      <c r="O52" s="41"/>
    </row>
    <row r="53" spans="2:15" ht="13" x14ac:dyDescent="0.15">
      <c r="C53" s="2"/>
      <c r="D53" s="2"/>
      <c r="E53" s="2"/>
      <c r="F53" s="2"/>
      <c r="G53" s="2"/>
      <c r="H53" s="2"/>
      <c r="I53" s="2"/>
      <c r="M53" s="41"/>
      <c r="N53" s="41"/>
      <c r="O53" s="41"/>
    </row>
    <row r="54" spans="2:15" ht="13" x14ac:dyDescent="0.15">
      <c r="C54" s="2"/>
      <c r="D54" s="2"/>
      <c r="E54" s="2"/>
      <c r="F54" s="2"/>
      <c r="G54" s="2"/>
      <c r="H54" s="2"/>
      <c r="I54" s="2"/>
      <c r="M54" s="41"/>
      <c r="N54" s="41"/>
      <c r="O54" s="41"/>
    </row>
    <row r="55" spans="2:15" x14ac:dyDescent="0.15">
      <c r="M55" s="41"/>
      <c r="N55" s="41"/>
      <c r="O55" s="41"/>
    </row>
    <row r="56" spans="2:15" x14ac:dyDescent="0.15">
      <c r="M56" s="41"/>
      <c r="N56" s="41"/>
      <c r="O56" s="41"/>
    </row>
    <row r="57" spans="2:15" x14ac:dyDescent="0.15">
      <c r="M57" s="41"/>
      <c r="N57" s="41"/>
      <c r="O57" s="41"/>
    </row>
  </sheetData>
  <phoneticPr fontId="13" type="noConversion"/>
  <pageMargins left="0.71" right="0.71" top="0.75000000000000011" bottom="0.75000000000000011" header="0.31" footer="0.31"/>
  <pageSetup paperSize="9" scale="80" orientation="landscape" copies="3"/>
  <drawing r:id="rId1"/>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Layout" zoomScale="125" zoomScaleNormal="125" zoomScalePageLayoutView="125" workbookViewId="0">
      <selection activeCell="J28" sqref="J28"/>
    </sheetView>
  </sheetViews>
  <sheetFormatPr baseColWidth="10" defaultColWidth="10.83203125" defaultRowHeight="11" x14ac:dyDescent="0.15"/>
  <cols>
    <col min="1" max="1" width="6" style="44" customWidth="1"/>
    <col min="2" max="2" width="22.6640625" style="40" customWidth="1"/>
    <col min="3" max="3" width="4.6640625" style="40" hidden="1" customWidth="1"/>
    <col min="4" max="4" width="4.33203125" style="40" customWidth="1"/>
    <col min="5" max="5" width="1.1640625" style="40" customWidth="1"/>
    <col min="6" max="6" width="22.6640625" style="40" customWidth="1"/>
    <col min="7" max="7" width="5" style="40" customWidth="1"/>
    <col min="8" max="8" width="1.83203125" style="40" hidden="1" customWidth="1"/>
    <col min="9" max="9" width="1.1640625" style="40" customWidth="1"/>
    <col min="10" max="10" width="22.6640625" style="40" customWidth="1"/>
    <col min="11" max="11" width="4.83203125" style="40" customWidth="1"/>
    <col min="12" max="12" width="1.83203125" style="40" hidden="1" customWidth="1"/>
    <col min="13" max="13" width="2.83203125" style="40" customWidth="1"/>
    <col min="14" max="14" width="13.33203125" style="40" customWidth="1"/>
    <col min="15" max="15" width="4.1640625" style="40" customWidth="1"/>
    <col min="16" max="16" width="1.83203125" style="40" customWidth="1"/>
    <col min="17" max="17" width="3.1640625" style="41" customWidth="1"/>
    <col min="18" max="16384" width="10.83203125" style="41"/>
  </cols>
  <sheetData>
    <row r="1" spans="1:16" ht="27" customHeight="1" x14ac:dyDescent="0.2">
      <c r="A1" s="42" t="s">
        <v>47</v>
      </c>
      <c r="B1" s="1" t="s">
        <v>0</v>
      </c>
    </row>
    <row r="2" spans="1:16" ht="16.5" customHeight="1" x14ac:dyDescent="0.2">
      <c r="A2" s="42"/>
      <c r="B2" s="1" t="s">
        <v>213</v>
      </c>
    </row>
    <row r="3" spans="1:16" s="40" customFormat="1" ht="10" customHeight="1" x14ac:dyDescent="0.15">
      <c r="B3" s="43"/>
      <c r="D3" s="44" t="s">
        <v>22</v>
      </c>
      <c r="F3" s="45"/>
      <c r="H3" s="40" t="s">
        <v>23</v>
      </c>
    </row>
    <row r="4" spans="1:16" s="40" customFormat="1" ht="10" customHeight="1" x14ac:dyDescent="0.15">
      <c r="A4" s="57"/>
      <c r="B4" s="77" t="s">
        <v>155</v>
      </c>
      <c r="H4" s="40" t="s">
        <v>48</v>
      </c>
    </row>
    <row r="5" spans="1:16" ht="10" customHeight="1" x14ac:dyDescent="0.15">
      <c r="A5" s="41"/>
      <c r="B5" s="41" t="s">
        <v>24</v>
      </c>
      <c r="C5" s="41"/>
      <c r="D5" s="41"/>
      <c r="E5" s="41"/>
      <c r="F5" s="41" t="s">
        <v>53</v>
      </c>
      <c r="G5" s="41"/>
      <c r="H5" s="41"/>
      <c r="I5" s="41"/>
      <c r="J5" s="49" t="s">
        <v>28</v>
      </c>
      <c r="L5" s="41"/>
      <c r="M5" s="41"/>
      <c r="N5" s="68"/>
      <c r="O5" s="41"/>
      <c r="P5" s="41"/>
    </row>
    <row r="6" spans="1:16" ht="10" customHeight="1" x14ac:dyDescent="0.15">
      <c r="B6" s="44" t="s">
        <v>29</v>
      </c>
      <c r="D6" s="50">
        <v>1</v>
      </c>
      <c r="F6" s="44" t="s">
        <v>29</v>
      </c>
      <c r="G6" s="50">
        <v>3</v>
      </c>
      <c r="J6" s="44" t="s">
        <v>29</v>
      </c>
      <c r="K6" s="58">
        <v>5</v>
      </c>
      <c r="L6" s="52" t="s">
        <v>28</v>
      </c>
      <c r="M6" s="52"/>
      <c r="N6" s="41"/>
      <c r="O6" s="41"/>
      <c r="P6" s="41"/>
    </row>
    <row r="7" spans="1:16" ht="10" customHeight="1" x14ac:dyDescent="0.15">
      <c r="A7" s="44" t="s">
        <v>5</v>
      </c>
      <c r="B7" s="51" t="s">
        <v>141</v>
      </c>
      <c r="C7" s="51"/>
      <c r="D7" s="54">
        <v>6.33</v>
      </c>
      <c r="F7" s="53" t="s">
        <v>139</v>
      </c>
      <c r="G7" s="75"/>
      <c r="H7" s="51"/>
      <c r="J7" s="51">
        <v>1.3</v>
      </c>
      <c r="K7" s="51"/>
      <c r="L7" s="52">
        <v>1.5</v>
      </c>
      <c r="M7" s="52"/>
      <c r="N7" s="41"/>
      <c r="O7" s="41"/>
      <c r="P7" s="41"/>
    </row>
    <row r="8" spans="1:16" ht="10" customHeight="1" x14ac:dyDescent="0.15">
      <c r="A8" s="44" t="s">
        <v>6</v>
      </c>
      <c r="B8" s="51" t="s">
        <v>143</v>
      </c>
      <c r="C8" s="51"/>
      <c r="D8" s="54">
        <v>5.83</v>
      </c>
      <c r="F8" s="51" t="s">
        <v>141</v>
      </c>
      <c r="G8" s="75"/>
      <c r="H8" s="51"/>
      <c r="J8" s="51">
        <v>2.2999999999999998</v>
      </c>
      <c r="K8" s="51"/>
      <c r="L8" s="52">
        <v>2.5</v>
      </c>
      <c r="M8" s="52"/>
      <c r="N8" s="41"/>
      <c r="O8" s="41"/>
      <c r="P8" s="41"/>
    </row>
    <row r="9" spans="1:16" ht="10" customHeight="1" x14ac:dyDescent="0.15">
      <c r="A9" s="44" t="s">
        <v>7</v>
      </c>
      <c r="B9" s="51" t="s">
        <v>144</v>
      </c>
      <c r="C9" s="51"/>
      <c r="D9" s="54">
        <v>2.63</v>
      </c>
      <c r="F9" s="51" t="s">
        <v>145</v>
      </c>
      <c r="G9" s="75"/>
      <c r="H9" s="51"/>
      <c r="J9" s="51">
        <v>1.4</v>
      </c>
      <c r="K9" s="51"/>
      <c r="L9" s="52">
        <v>1.6</v>
      </c>
      <c r="M9" s="52"/>
      <c r="N9" s="41"/>
      <c r="O9" s="41"/>
      <c r="P9" s="41"/>
    </row>
    <row r="10" spans="1:16" ht="10" customHeight="1" x14ac:dyDescent="0.15">
      <c r="A10" s="57"/>
      <c r="B10" s="44" t="s">
        <v>32</v>
      </c>
      <c r="D10" s="58">
        <v>2</v>
      </c>
      <c r="F10" s="51" t="s">
        <v>142</v>
      </c>
      <c r="G10" s="75"/>
      <c r="H10" s="51"/>
      <c r="J10" s="51">
        <v>2.4</v>
      </c>
      <c r="K10" s="51"/>
      <c r="L10" s="52">
        <v>2.6</v>
      </c>
      <c r="M10" s="52"/>
      <c r="N10" s="41"/>
      <c r="O10" s="41"/>
      <c r="P10" s="41"/>
    </row>
    <row r="11" spans="1:16" ht="10" customHeight="1" x14ac:dyDescent="0.15">
      <c r="A11" s="44" t="s">
        <v>5</v>
      </c>
      <c r="B11" s="51" t="s">
        <v>142</v>
      </c>
      <c r="C11" s="51"/>
      <c r="D11" s="51" t="s">
        <v>221</v>
      </c>
      <c r="F11" s="44" t="s">
        <v>32</v>
      </c>
      <c r="G11" s="50">
        <v>4</v>
      </c>
      <c r="H11" s="52"/>
      <c r="J11" s="52"/>
      <c r="K11" s="52"/>
      <c r="L11" s="59"/>
      <c r="M11" s="59"/>
      <c r="N11" s="41"/>
      <c r="O11" s="41"/>
      <c r="P11" s="41"/>
    </row>
    <row r="12" spans="1:16" ht="10" customHeight="1" x14ac:dyDescent="0.15">
      <c r="A12" s="44" t="s">
        <v>6</v>
      </c>
      <c r="B12" s="51" t="s">
        <v>145</v>
      </c>
      <c r="C12" s="51"/>
      <c r="D12" s="51">
        <v>6.17</v>
      </c>
      <c r="F12" s="53" t="s">
        <v>140</v>
      </c>
      <c r="G12" s="56"/>
      <c r="H12" s="52"/>
      <c r="J12" s="52"/>
      <c r="K12" s="52"/>
      <c r="L12" s="59"/>
      <c r="M12" s="59"/>
      <c r="N12" s="41"/>
      <c r="O12" s="41"/>
      <c r="P12" s="41"/>
    </row>
    <row r="13" spans="1:16" ht="10" customHeight="1" x14ac:dyDescent="0.15">
      <c r="A13" s="44" t="s">
        <v>7</v>
      </c>
      <c r="B13" s="51" t="s">
        <v>61</v>
      </c>
      <c r="C13" s="51"/>
      <c r="D13" s="51">
        <v>7.17</v>
      </c>
      <c r="F13" s="51" t="s">
        <v>61</v>
      </c>
      <c r="G13" s="56"/>
      <c r="H13" s="52"/>
      <c r="J13" s="52"/>
      <c r="K13" s="52"/>
      <c r="L13" s="59"/>
      <c r="M13" s="59"/>
      <c r="N13" s="41"/>
      <c r="O13" s="41"/>
      <c r="P13" s="41"/>
    </row>
    <row r="14" spans="1:16" ht="10" customHeight="1" x14ac:dyDescent="0.15">
      <c r="A14" s="63"/>
      <c r="B14" s="52"/>
      <c r="C14" s="52"/>
      <c r="D14" s="52"/>
      <c r="F14" s="51" t="s">
        <v>143</v>
      </c>
      <c r="G14" s="56"/>
      <c r="H14" s="52"/>
      <c r="J14" s="52"/>
      <c r="K14" s="52"/>
      <c r="L14" s="59"/>
      <c r="M14" s="59"/>
      <c r="N14" s="41"/>
      <c r="O14" s="41"/>
      <c r="P14" s="41"/>
    </row>
    <row r="15" spans="1:16" x14ac:dyDescent="0.15">
      <c r="A15" s="64"/>
      <c r="B15" s="66" t="s">
        <v>41</v>
      </c>
      <c r="C15" s="52"/>
      <c r="D15" s="52"/>
      <c r="F15" s="51" t="s">
        <v>144</v>
      </c>
      <c r="G15" s="56"/>
      <c r="H15" s="52"/>
      <c r="J15" s="65"/>
      <c r="K15" s="65"/>
      <c r="L15" s="52"/>
      <c r="N15" s="41"/>
      <c r="O15" s="41"/>
      <c r="P15" s="41"/>
    </row>
    <row r="16" spans="1:16" x14ac:dyDescent="0.15">
      <c r="A16" s="64"/>
      <c r="B16" s="52"/>
      <c r="C16" s="52"/>
      <c r="D16" s="52"/>
      <c r="F16" s="65"/>
      <c r="G16" s="65"/>
      <c r="H16" s="65"/>
      <c r="I16" s="65"/>
      <c r="J16" s="52"/>
      <c r="K16" s="52"/>
      <c r="L16" s="52"/>
      <c r="N16" s="41"/>
      <c r="O16" s="41"/>
      <c r="P16" s="41"/>
    </row>
    <row r="17" spans="1:16" x14ac:dyDescent="0.15">
      <c r="A17" s="64"/>
      <c r="C17" s="52"/>
      <c r="D17" s="52"/>
      <c r="F17" s="65"/>
      <c r="G17" s="65"/>
      <c r="H17" s="65"/>
      <c r="I17" s="65"/>
      <c r="J17" s="52"/>
      <c r="K17" s="52"/>
      <c r="L17" s="52"/>
      <c r="N17" s="41"/>
      <c r="O17" s="41"/>
      <c r="P17" s="41"/>
    </row>
    <row r="18" spans="1:16" ht="10" customHeight="1" x14ac:dyDescent="0.15">
      <c r="A18" s="57"/>
      <c r="B18" s="52"/>
      <c r="C18" s="52"/>
      <c r="D18" s="52"/>
      <c r="F18" s="65"/>
      <c r="G18" s="65"/>
      <c r="H18" s="65"/>
      <c r="I18" s="65"/>
      <c r="J18" s="52"/>
      <c r="K18" s="52"/>
      <c r="L18" s="52"/>
      <c r="N18" s="41"/>
      <c r="O18" s="41"/>
      <c r="P18" s="41"/>
    </row>
    <row r="19" spans="1:16" x14ac:dyDescent="0.15">
      <c r="B19" s="52"/>
      <c r="C19" s="52"/>
      <c r="D19" s="52"/>
      <c r="F19" s="65"/>
      <c r="G19" s="65"/>
      <c r="H19" s="65"/>
      <c r="I19" s="65"/>
      <c r="J19" s="52"/>
      <c r="K19" s="52"/>
      <c r="L19" s="52"/>
      <c r="N19" s="41"/>
      <c r="O19" s="41"/>
      <c r="P19" s="41"/>
    </row>
    <row r="20" spans="1:16" x14ac:dyDescent="0.15">
      <c r="A20" s="41"/>
      <c r="B20" s="41"/>
      <c r="C20" s="41"/>
      <c r="D20" s="41"/>
      <c r="E20" s="41"/>
      <c r="F20" s="41"/>
      <c r="G20" s="41"/>
      <c r="H20" s="41"/>
      <c r="I20" s="41"/>
      <c r="J20" s="41"/>
      <c r="K20" s="41"/>
      <c r="L20" s="41"/>
      <c r="M20" s="41"/>
      <c r="N20" s="41"/>
      <c r="O20" s="41"/>
      <c r="P20" s="41"/>
    </row>
    <row r="21" spans="1:16" x14ac:dyDescent="0.15">
      <c r="A21" s="41"/>
      <c r="B21" s="41"/>
      <c r="C21" s="41"/>
      <c r="D21" s="41"/>
      <c r="E21" s="41"/>
      <c r="F21" s="41"/>
      <c r="G21" s="41"/>
      <c r="H21" s="41"/>
      <c r="I21" s="41"/>
      <c r="J21" s="41"/>
      <c r="K21" s="41"/>
      <c r="L21" s="41"/>
      <c r="M21" s="41"/>
      <c r="N21" s="41"/>
      <c r="O21" s="41"/>
      <c r="P21" s="41"/>
    </row>
    <row r="22" spans="1:16" ht="10" customHeight="1" x14ac:dyDescent="0.15">
      <c r="A22" s="41"/>
      <c r="B22" s="41"/>
      <c r="C22" s="41"/>
      <c r="D22" s="41"/>
      <c r="E22" s="41"/>
      <c r="F22" s="41"/>
      <c r="G22" s="41"/>
      <c r="H22" s="41"/>
      <c r="I22" s="41"/>
      <c r="J22" s="41"/>
      <c r="K22" s="41"/>
      <c r="L22" s="41"/>
      <c r="M22" s="41"/>
      <c r="N22" s="41"/>
      <c r="O22" s="41"/>
      <c r="P22" s="41"/>
    </row>
    <row r="23" spans="1:16" ht="11" customHeight="1" x14ac:dyDescent="0.15">
      <c r="A23" s="41"/>
      <c r="B23" s="41"/>
      <c r="C23" s="41"/>
      <c r="D23" s="41"/>
      <c r="E23" s="41"/>
      <c r="F23" s="41"/>
      <c r="G23" s="41"/>
      <c r="H23" s="41"/>
      <c r="I23" s="41"/>
      <c r="J23" s="41"/>
      <c r="K23" s="41"/>
      <c r="L23" s="41"/>
      <c r="M23" s="41"/>
      <c r="N23" s="41"/>
      <c r="O23" s="41"/>
      <c r="P23" s="41"/>
    </row>
    <row r="24" spans="1:16" x14ac:dyDescent="0.15">
      <c r="A24" s="41"/>
      <c r="B24" s="41"/>
      <c r="C24" s="41"/>
      <c r="D24" s="41"/>
      <c r="E24" s="41"/>
      <c r="F24" s="41"/>
      <c r="G24" s="41"/>
      <c r="H24" s="41"/>
      <c r="I24" s="41"/>
      <c r="J24" s="41"/>
      <c r="K24" s="41"/>
      <c r="L24" s="41"/>
      <c r="M24" s="41"/>
      <c r="N24" s="41"/>
      <c r="O24" s="41"/>
      <c r="P24" s="41"/>
    </row>
    <row r="25" spans="1:16" x14ac:dyDescent="0.15">
      <c r="A25" s="41"/>
      <c r="B25" s="41"/>
      <c r="C25" s="41"/>
      <c r="D25" s="41"/>
      <c r="E25" s="41"/>
      <c r="F25" s="41"/>
      <c r="G25" s="41"/>
      <c r="H25" s="41"/>
      <c r="I25" s="41"/>
      <c r="J25" s="41"/>
      <c r="K25" s="41"/>
      <c r="L25" s="41"/>
      <c r="M25" s="41"/>
      <c r="N25" s="41"/>
      <c r="O25" s="41"/>
      <c r="P25" s="41"/>
    </row>
    <row r="26" spans="1:16" x14ac:dyDescent="0.15">
      <c r="A26" s="41"/>
      <c r="B26" s="41"/>
      <c r="C26" s="41"/>
      <c r="D26" s="41"/>
      <c r="E26" s="41"/>
      <c r="F26" s="41"/>
      <c r="G26" s="41"/>
      <c r="H26" s="41"/>
      <c r="I26" s="41"/>
      <c r="J26" s="41"/>
      <c r="K26" s="41"/>
      <c r="L26" s="41"/>
      <c r="M26" s="41"/>
      <c r="N26" s="41"/>
      <c r="O26" s="41"/>
      <c r="P26" s="41"/>
    </row>
    <row r="27" spans="1:16" x14ac:dyDescent="0.15">
      <c r="A27" s="41"/>
      <c r="B27" s="41"/>
      <c r="C27" s="41"/>
      <c r="D27" s="41"/>
      <c r="E27" s="41"/>
      <c r="F27" s="41"/>
      <c r="G27" s="41"/>
      <c r="H27" s="41"/>
      <c r="I27" s="41"/>
      <c r="J27" s="41"/>
      <c r="K27" s="41"/>
      <c r="L27" s="41"/>
      <c r="M27" s="41"/>
      <c r="N27" s="41"/>
      <c r="O27" s="41"/>
      <c r="P27" s="41"/>
    </row>
    <row r="28" spans="1:16" x14ac:dyDescent="0.15">
      <c r="A28" s="41"/>
      <c r="B28" s="41"/>
      <c r="C28" s="41"/>
      <c r="D28" s="41"/>
      <c r="E28" s="41"/>
      <c r="F28" s="41"/>
      <c r="G28" s="41"/>
      <c r="H28" s="41"/>
      <c r="I28" s="41"/>
      <c r="J28" s="41"/>
      <c r="K28" s="41"/>
      <c r="L28" s="41"/>
      <c r="M28" s="41"/>
      <c r="N28" s="41"/>
      <c r="O28" s="41"/>
      <c r="P28" s="41"/>
    </row>
    <row r="29" spans="1:16" x14ac:dyDescent="0.15">
      <c r="A29" s="41"/>
      <c r="B29" s="41"/>
      <c r="C29" s="41"/>
      <c r="D29" s="41"/>
      <c r="E29" s="41"/>
      <c r="F29" s="41"/>
      <c r="G29" s="41"/>
      <c r="H29" s="41"/>
      <c r="I29" s="41"/>
      <c r="J29" s="41"/>
      <c r="K29" s="41"/>
      <c r="L29" s="41"/>
      <c r="M29" s="41"/>
      <c r="N29" s="41"/>
      <c r="O29" s="41"/>
      <c r="P29" s="41"/>
    </row>
    <row r="30" spans="1:16" x14ac:dyDescent="0.15">
      <c r="A30" s="41"/>
      <c r="B30" s="41"/>
      <c r="C30" s="41"/>
      <c r="D30" s="41"/>
      <c r="E30" s="41"/>
      <c r="F30" s="41"/>
      <c r="G30" s="41"/>
      <c r="H30" s="41"/>
      <c r="I30" s="41"/>
      <c r="J30" s="41"/>
      <c r="K30" s="41"/>
      <c r="L30" s="41"/>
      <c r="M30" s="41"/>
      <c r="N30" s="41"/>
      <c r="O30" s="41"/>
      <c r="P30" s="41"/>
    </row>
    <row r="31" spans="1:16" x14ac:dyDescent="0.15">
      <c r="E31" s="41"/>
      <c r="F31" s="41"/>
      <c r="G31" s="41"/>
      <c r="H31" s="41"/>
      <c r="I31" s="41"/>
      <c r="J31" s="41"/>
      <c r="K31" s="41"/>
      <c r="L31" s="41"/>
      <c r="M31" s="41"/>
      <c r="N31" s="41"/>
      <c r="O31" s="41"/>
      <c r="P31" s="41"/>
    </row>
    <row r="32" spans="1:16"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ht="13" x14ac:dyDescent="0.15">
      <c r="A34" s="41"/>
      <c r="B34" s="41"/>
      <c r="C34" s="41"/>
      <c r="D34" s="41"/>
      <c r="F34" s="2"/>
      <c r="G34" s="2"/>
      <c r="H34" s="2"/>
      <c r="I34" s="2"/>
      <c r="J34" s="41"/>
      <c r="K34" s="67"/>
      <c r="L34" s="67"/>
    </row>
    <row r="35" spans="1:16" ht="13" x14ac:dyDescent="0.15">
      <c r="A35" s="41"/>
      <c r="B35" s="41"/>
      <c r="C35" s="41"/>
      <c r="D35" s="41"/>
      <c r="F35" s="2"/>
      <c r="G35" s="2"/>
      <c r="H35" s="2"/>
      <c r="I35" s="2"/>
      <c r="J35" s="2"/>
      <c r="K35" s="67"/>
      <c r="L35" s="67"/>
    </row>
    <row r="36" spans="1:16" ht="13" x14ac:dyDescent="0.15">
      <c r="A36" s="41"/>
      <c r="B36" s="41"/>
      <c r="C36" s="41"/>
      <c r="D36" s="41"/>
      <c r="F36" s="2"/>
      <c r="G36" s="2"/>
      <c r="H36" s="2"/>
      <c r="I36" s="2"/>
      <c r="J36" s="2"/>
      <c r="K36" s="67"/>
      <c r="L36" s="67"/>
    </row>
    <row r="37" spans="1:16" ht="13" x14ac:dyDescent="0.15">
      <c r="A37" s="41"/>
      <c r="B37" s="41"/>
      <c r="C37" s="41"/>
      <c r="D37" s="41"/>
      <c r="F37" s="2"/>
      <c r="G37" s="2"/>
      <c r="H37" s="2"/>
      <c r="I37" s="2"/>
      <c r="J37" s="2"/>
      <c r="K37" s="67"/>
      <c r="L37" s="67"/>
    </row>
    <row r="38" spans="1:16" ht="13" x14ac:dyDescent="0.15">
      <c r="A38" s="41"/>
      <c r="B38" s="41"/>
      <c r="C38" s="41"/>
      <c r="D38" s="41"/>
      <c r="J38" s="2"/>
    </row>
  </sheetData>
  <phoneticPr fontId="13" type="noConversion"/>
  <pageMargins left="0.70000000000000007" right="0.70000000000000007" top="0.75000000000000011" bottom="0.75000000000000011" header="0.30000000000000004" footer="0.30000000000000004"/>
  <pageSetup paperSize="9" orientation="landscape" copies="3"/>
  <drawing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21"/>
  <sheetViews>
    <sheetView zoomScale="80" zoomScaleNormal="80" zoomScalePageLayoutView="80" workbookViewId="0">
      <selection activeCell="O43" sqref="O43"/>
    </sheetView>
  </sheetViews>
  <sheetFormatPr baseColWidth="10" defaultColWidth="8.83203125" defaultRowHeight="13" x14ac:dyDescent="0.15"/>
  <cols>
    <col min="1" max="1" width="8.83203125" style="2"/>
    <col min="2" max="2" width="4.1640625" style="2" customWidth="1"/>
    <col min="3" max="3" width="24.6640625" style="25" customWidth="1"/>
    <col min="4" max="4" width="10.33203125" style="90" customWidth="1"/>
    <col min="5" max="5" width="8.83203125" style="2"/>
    <col min="6" max="6" width="3.83203125" style="2" customWidth="1"/>
    <col min="7" max="7" width="21.5" style="2" customWidth="1"/>
    <col min="8" max="8" width="8.1640625" style="2" customWidth="1"/>
    <col min="9" max="9" width="8.83203125" style="2"/>
    <col min="10" max="10" width="3.6640625" style="2" customWidth="1"/>
    <col min="11" max="11" width="22.83203125" style="2" customWidth="1"/>
    <col min="12" max="13" width="8.83203125" style="2"/>
    <col min="14" max="14" width="4.1640625" style="2" customWidth="1"/>
    <col min="15" max="15" width="23.33203125" style="2" customWidth="1"/>
    <col min="16" max="16" width="10.1640625" style="2" customWidth="1"/>
    <col min="17" max="253" width="8.83203125" style="2"/>
    <col min="254" max="254" width="3.1640625" style="2" customWidth="1"/>
    <col min="255" max="255" width="22.5" style="2" customWidth="1"/>
    <col min="256" max="256" width="19" style="2" customWidth="1"/>
    <col min="257" max="257" width="18.83203125" style="2" customWidth="1"/>
    <col min="258" max="258" width="27.83203125" style="2" customWidth="1"/>
    <col min="259" max="259" width="0" style="2" hidden="1" customWidth="1"/>
    <col min="260" max="260" width="31" style="2" customWidth="1"/>
    <col min="261" max="509" width="8.83203125" style="2"/>
    <col min="510" max="510" width="3.1640625" style="2" customWidth="1"/>
    <col min="511" max="511" width="22.5" style="2" customWidth="1"/>
    <col min="512" max="512" width="19" style="2" customWidth="1"/>
    <col min="513" max="513" width="18.83203125" style="2" customWidth="1"/>
    <col min="514" max="514" width="27.83203125" style="2" customWidth="1"/>
    <col min="515" max="515" width="0" style="2" hidden="1" customWidth="1"/>
    <col min="516" max="516" width="31" style="2" customWidth="1"/>
    <col min="517" max="765" width="8.83203125" style="2"/>
    <col min="766" max="766" width="3.1640625" style="2" customWidth="1"/>
    <col min="767" max="767" width="22.5" style="2" customWidth="1"/>
    <col min="768" max="768" width="19" style="2" customWidth="1"/>
    <col min="769" max="769" width="18.83203125" style="2" customWidth="1"/>
    <col min="770" max="770" width="27.83203125" style="2" customWidth="1"/>
    <col min="771" max="771" width="0" style="2" hidden="1" customWidth="1"/>
    <col min="772" max="772" width="31" style="2" customWidth="1"/>
    <col min="773" max="1021" width="8.83203125" style="2"/>
    <col min="1022" max="1022" width="3.1640625" style="2" customWidth="1"/>
    <col min="1023" max="1023" width="22.5" style="2" customWidth="1"/>
    <col min="1024" max="1024" width="19" style="2" customWidth="1"/>
    <col min="1025" max="1025" width="18.83203125" style="2" customWidth="1"/>
    <col min="1026" max="1026" width="27.83203125" style="2" customWidth="1"/>
    <col min="1027" max="1027" width="0" style="2" hidden="1" customWidth="1"/>
    <col min="1028" max="1028" width="31" style="2" customWidth="1"/>
    <col min="1029" max="1277" width="8.83203125" style="2"/>
    <col min="1278" max="1278" width="3.1640625" style="2" customWidth="1"/>
    <col min="1279" max="1279" width="22.5" style="2" customWidth="1"/>
    <col min="1280" max="1280" width="19" style="2" customWidth="1"/>
    <col min="1281" max="1281" width="18.83203125" style="2" customWidth="1"/>
    <col min="1282" max="1282" width="27.83203125" style="2" customWidth="1"/>
    <col min="1283" max="1283" width="0" style="2" hidden="1" customWidth="1"/>
    <col min="1284" max="1284" width="31" style="2" customWidth="1"/>
    <col min="1285" max="1533" width="8.83203125" style="2"/>
    <col min="1534" max="1534" width="3.1640625" style="2" customWidth="1"/>
    <col min="1535" max="1535" width="22.5" style="2" customWidth="1"/>
    <col min="1536" max="1536" width="19" style="2" customWidth="1"/>
    <col min="1537" max="1537" width="18.83203125" style="2" customWidth="1"/>
    <col min="1538" max="1538" width="27.83203125" style="2" customWidth="1"/>
    <col min="1539" max="1539" width="0" style="2" hidden="1" customWidth="1"/>
    <col min="1540" max="1540" width="31" style="2" customWidth="1"/>
    <col min="1541" max="1789" width="8.83203125" style="2"/>
    <col min="1790" max="1790" width="3.1640625" style="2" customWidth="1"/>
    <col min="1791" max="1791" width="22.5" style="2" customWidth="1"/>
    <col min="1792" max="1792" width="19" style="2" customWidth="1"/>
    <col min="1793" max="1793" width="18.83203125" style="2" customWidth="1"/>
    <col min="1794" max="1794" width="27.83203125" style="2" customWidth="1"/>
    <col min="1795" max="1795" width="0" style="2" hidden="1" customWidth="1"/>
    <col min="1796" max="1796" width="31" style="2" customWidth="1"/>
    <col min="1797" max="2045" width="8.83203125" style="2"/>
    <col min="2046" max="2046" width="3.1640625" style="2" customWidth="1"/>
    <col min="2047" max="2047" width="22.5" style="2" customWidth="1"/>
    <col min="2048" max="2048" width="19" style="2" customWidth="1"/>
    <col min="2049" max="2049" width="18.83203125" style="2" customWidth="1"/>
    <col min="2050" max="2050" width="27.83203125" style="2" customWidth="1"/>
    <col min="2051" max="2051" width="0" style="2" hidden="1" customWidth="1"/>
    <col min="2052" max="2052" width="31" style="2" customWidth="1"/>
    <col min="2053" max="2301" width="8.83203125" style="2"/>
    <col min="2302" max="2302" width="3.1640625" style="2" customWidth="1"/>
    <col min="2303" max="2303" width="22.5" style="2" customWidth="1"/>
    <col min="2304" max="2304" width="19" style="2" customWidth="1"/>
    <col min="2305" max="2305" width="18.83203125" style="2" customWidth="1"/>
    <col min="2306" max="2306" width="27.83203125" style="2" customWidth="1"/>
    <col min="2307" max="2307" width="0" style="2" hidden="1" customWidth="1"/>
    <col min="2308" max="2308" width="31" style="2" customWidth="1"/>
    <col min="2309" max="2557" width="8.83203125" style="2"/>
    <col min="2558" max="2558" width="3.1640625" style="2" customWidth="1"/>
    <col min="2559" max="2559" width="22.5" style="2" customWidth="1"/>
    <col min="2560" max="2560" width="19" style="2" customWidth="1"/>
    <col min="2561" max="2561" width="18.83203125" style="2" customWidth="1"/>
    <col min="2562" max="2562" width="27.83203125" style="2" customWidth="1"/>
    <col min="2563" max="2563" width="0" style="2" hidden="1" customWidth="1"/>
    <col min="2564" max="2564" width="31" style="2" customWidth="1"/>
    <col min="2565" max="2813" width="8.83203125" style="2"/>
    <col min="2814" max="2814" width="3.1640625" style="2" customWidth="1"/>
    <col min="2815" max="2815" width="22.5" style="2" customWidth="1"/>
    <col min="2816" max="2816" width="19" style="2" customWidth="1"/>
    <col min="2817" max="2817" width="18.83203125" style="2" customWidth="1"/>
    <col min="2818" max="2818" width="27.83203125" style="2" customWidth="1"/>
    <col min="2819" max="2819" width="0" style="2" hidden="1" customWidth="1"/>
    <col min="2820" max="2820" width="31" style="2" customWidth="1"/>
    <col min="2821" max="3069" width="8.83203125" style="2"/>
    <col min="3070" max="3070" width="3.1640625" style="2" customWidth="1"/>
    <col min="3071" max="3071" width="22.5" style="2" customWidth="1"/>
    <col min="3072" max="3072" width="19" style="2" customWidth="1"/>
    <col min="3073" max="3073" width="18.83203125" style="2" customWidth="1"/>
    <col min="3074" max="3074" width="27.83203125" style="2" customWidth="1"/>
    <col min="3075" max="3075" width="0" style="2" hidden="1" customWidth="1"/>
    <col min="3076" max="3076" width="31" style="2" customWidth="1"/>
    <col min="3077" max="3325" width="8.83203125" style="2"/>
    <col min="3326" max="3326" width="3.1640625" style="2" customWidth="1"/>
    <col min="3327" max="3327" width="22.5" style="2" customWidth="1"/>
    <col min="3328" max="3328" width="19" style="2" customWidth="1"/>
    <col min="3329" max="3329" width="18.83203125" style="2" customWidth="1"/>
    <col min="3330" max="3330" width="27.83203125" style="2" customWidth="1"/>
    <col min="3331" max="3331" width="0" style="2" hidden="1" customWidth="1"/>
    <col min="3332" max="3332" width="31" style="2" customWidth="1"/>
    <col min="3333" max="3581" width="8.83203125" style="2"/>
    <col min="3582" max="3582" width="3.1640625" style="2" customWidth="1"/>
    <col min="3583" max="3583" width="22.5" style="2" customWidth="1"/>
    <col min="3584" max="3584" width="19" style="2" customWidth="1"/>
    <col min="3585" max="3585" width="18.83203125" style="2" customWidth="1"/>
    <col min="3586" max="3586" width="27.83203125" style="2" customWidth="1"/>
    <col min="3587" max="3587" width="0" style="2" hidden="1" customWidth="1"/>
    <col min="3588" max="3588" width="31" style="2" customWidth="1"/>
    <col min="3589" max="3837" width="8.83203125" style="2"/>
    <col min="3838" max="3838" width="3.1640625" style="2" customWidth="1"/>
    <col min="3839" max="3839" width="22.5" style="2" customWidth="1"/>
    <col min="3840" max="3840" width="19" style="2" customWidth="1"/>
    <col min="3841" max="3841" width="18.83203125" style="2" customWidth="1"/>
    <col min="3842" max="3842" width="27.83203125" style="2" customWidth="1"/>
    <col min="3843" max="3843" width="0" style="2" hidden="1" customWidth="1"/>
    <col min="3844" max="3844" width="31" style="2" customWidth="1"/>
    <col min="3845" max="4093" width="8.83203125" style="2"/>
    <col min="4094" max="4094" width="3.1640625" style="2" customWidth="1"/>
    <col min="4095" max="4095" width="22.5" style="2" customWidth="1"/>
    <col min="4096" max="4096" width="19" style="2" customWidth="1"/>
    <col min="4097" max="4097" width="18.83203125" style="2" customWidth="1"/>
    <col min="4098" max="4098" width="27.83203125" style="2" customWidth="1"/>
    <col min="4099" max="4099" width="0" style="2" hidden="1" customWidth="1"/>
    <col min="4100" max="4100" width="31" style="2" customWidth="1"/>
    <col min="4101" max="4349" width="8.83203125" style="2"/>
    <col min="4350" max="4350" width="3.1640625" style="2" customWidth="1"/>
    <col min="4351" max="4351" width="22.5" style="2" customWidth="1"/>
    <col min="4352" max="4352" width="19" style="2" customWidth="1"/>
    <col min="4353" max="4353" width="18.83203125" style="2" customWidth="1"/>
    <col min="4354" max="4354" width="27.83203125" style="2" customWidth="1"/>
    <col min="4355" max="4355" width="0" style="2" hidden="1" customWidth="1"/>
    <col min="4356" max="4356" width="31" style="2" customWidth="1"/>
    <col min="4357" max="4605" width="8.83203125" style="2"/>
    <col min="4606" max="4606" width="3.1640625" style="2" customWidth="1"/>
    <col min="4607" max="4607" width="22.5" style="2" customWidth="1"/>
    <col min="4608" max="4608" width="19" style="2" customWidth="1"/>
    <col min="4609" max="4609" width="18.83203125" style="2" customWidth="1"/>
    <col min="4610" max="4610" width="27.83203125" style="2" customWidth="1"/>
    <col min="4611" max="4611" width="0" style="2" hidden="1" customWidth="1"/>
    <col min="4612" max="4612" width="31" style="2" customWidth="1"/>
    <col min="4613" max="4861" width="8.83203125" style="2"/>
    <col min="4862" max="4862" width="3.1640625" style="2" customWidth="1"/>
    <col min="4863" max="4863" width="22.5" style="2" customWidth="1"/>
    <col min="4864" max="4864" width="19" style="2" customWidth="1"/>
    <col min="4865" max="4865" width="18.83203125" style="2" customWidth="1"/>
    <col min="4866" max="4866" width="27.83203125" style="2" customWidth="1"/>
    <col min="4867" max="4867" width="0" style="2" hidden="1" customWidth="1"/>
    <col min="4868" max="4868" width="31" style="2" customWidth="1"/>
    <col min="4869" max="5117" width="8.83203125" style="2"/>
    <col min="5118" max="5118" width="3.1640625" style="2" customWidth="1"/>
    <col min="5119" max="5119" width="22.5" style="2" customWidth="1"/>
    <col min="5120" max="5120" width="19" style="2" customWidth="1"/>
    <col min="5121" max="5121" width="18.83203125" style="2" customWidth="1"/>
    <col min="5122" max="5122" width="27.83203125" style="2" customWidth="1"/>
    <col min="5123" max="5123" width="0" style="2" hidden="1" customWidth="1"/>
    <col min="5124" max="5124" width="31" style="2" customWidth="1"/>
    <col min="5125" max="5373" width="8.83203125" style="2"/>
    <col min="5374" max="5374" width="3.1640625" style="2" customWidth="1"/>
    <col min="5375" max="5375" width="22.5" style="2" customWidth="1"/>
    <col min="5376" max="5376" width="19" style="2" customWidth="1"/>
    <col min="5377" max="5377" width="18.83203125" style="2" customWidth="1"/>
    <col min="5378" max="5378" width="27.83203125" style="2" customWidth="1"/>
    <col min="5379" max="5379" width="0" style="2" hidden="1" customWidth="1"/>
    <col min="5380" max="5380" width="31" style="2" customWidth="1"/>
    <col min="5381" max="5629" width="8.83203125" style="2"/>
    <col min="5630" max="5630" width="3.1640625" style="2" customWidth="1"/>
    <col min="5631" max="5631" width="22.5" style="2" customWidth="1"/>
    <col min="5632" max="5632" width="19" style="2" customWidth="1"/>
    <col min="5633" max="5633" width="18.83203125" style="2" customWidth="1"/>
    <col min="5634" max="5634" width="27.83203125" style="2" customWidth="1"/>
    <col min="5635" max="5635" width="0" style="2" hidden="1" customWidth="1"/>
    <col min="5636" max="5636" width="31" style="2" customWidth="1"/>
    <col min="5637" max="5885" width="8.83203125" style="2"/>
    <col min="5886" max="5886" width="3.1640625" style="2" customWidth="1"/>
    <col min="5887" max="5887" width="22.5" style="2" customWidth="1"/>
    <col min="5888" max="5888" width="19" style="2" customWidth="1"/>
    <col min="5889" max="5889" width="18.83203125" style="2" customWidth="1"/>
    <col min="5890" max="5890" width="27.83203125" style="2" customWidth="1"/>
    <col min="5891" max="5891" width="0" style="2" hidden="1" customWidth="1"/>
    <col min="5892" max="5892" width="31" style="2" customWidth="1"/>
    <col min="5893" max="6141" width="8.83203125" style="2"/>
    <col min="6142" max="6142" width="3.1640625" style="2" customWidth="1"/>
    <col min="6143" max="6143" width="22.5" style="2" customWidth="1"/>
    <col min="6144" max="6144" width="19" style="2" customWidth="1"/>
    <col min="6145" max="6145" width="18.83203125" style="2" customWidth="1"/>
    <col min="6146" max="6146" width="27.83203125" style="2" customWidth="1"/>
    <col min="6147" max="6147" width="0" style="2" hidden="1" customWidth="1"/>
    <col min="6148" max="6148" width="31" style="2" customWidth="1"/>
    <col min="6149" max="6397" width="8.83203125" style="2"/>
    <col min="6398" max="6398" width="3.1640625" style="2" customWidth="1"/>
    <col min="6399" max="6399" width="22.5" style="2" customWidth="1"/>
    <col min="6400" max="6400" width="19" style="2" customWidth="1"/>
    <col min="6401" max="6401" width="18.83203125" style="2" customWidth="1"/>
    <col min="6402" max="6402" width="27.83203125" style="2" customWidth="1"/>
    <col min="6403" max="6403" width="0" style="2" hidden="1" customWidth="1"/>
    <col min="6404" max="6404" width="31" style="2" customWidth="1"/>
    <col min="6405" max="6653" width="8.83203125" style="2"/>
    <col min="6654" max="6654" width="3.1640625" style="2" customWidth="1"/>
    <col min="6655" max="6655" width="22.5" style="2" customWidth="1"/>
    <col min="6656" max="6656" width="19" style="2" customWidth="1"/>
    <col min="6657" max="6657" width="18.83203125" style="2" customWidth="1"/>
    <col min="6658" max="6658" width="27.83203125" style="2" customWidth="1"/>
    <col min="6659" max="6659" width="0" style="2" hidden="1" customWidth="1"/>
    <col min="6660" max="6660" width="31" style="2" customWidth="1"/>
    <col min="6661" max="6909" width="8.83203125" style="2"/>
    <col min="6910" max="6910" width="3.1640625" style="2" customWidth="1"/>
    <col min="6911" max="6911" width="22.5" style="2" customWidth="1"/>
    <col min="6912" max="6912" width="19" style="2" customWidth="1"/>
    <col min="6913" max="6913" width="18.83203125" style="2" customWidth="1"/>
    <col min="6914" max="6914" width="27.83203125" style="2" customWidth="1"/>
    <col min="6915" max="6915" width="0" style="2" hidden="1" customWidth="1"/>
    <col min="6916" max="6916" width="31" style="2" customWidth="1"/>
    <col min="6917" max="7165" width="8.83203125" style="2"/>
    <col min="7166" max="7166" width="3.1640625" style="2" customWidth="1"/>
    <col min="7167" max="7167" width="22.5" style="2" customWidth="1"/>
    <col min="7168" max="7168" width="19" style="2" customWidth="1"/>
    <col min="7169" max="7169" width="18.83203125" style="2" customWidth="1"/>
    <col min="7170" max="7170" width="27.83203125" style="2" customWidth="1"/>
    <col min="7171" max="7171" width="0" style="2" hidden="1" customWidth="1"/>
    <col min="7172" max="7172" width="31" style="2" customWidth="1"/>
    <col min="7173" max="7421" width="8.83203125" style="2"/>
    <col min="7422" max="7422" width="3.1640625" style="2" customWidth="1"/>
    <col min="7423" max="7423" width="22.5" style="2" customWidth="1"/>
    <col min="7424" max="7424" width="19" style="2" customWidth="1"/>
    <col min="7425" max="7425" width="18.83203125" style="2" customWidth="1"/>
    <col min="7426" max="7426" width="27.83203125" style="2" customWidth="1"/>
    <col min="7427" max="7427" width="0" style="2" hidden="1" customWidth="1"/>
    <col min="7428" max="7428" width="31" style="2" customWidth="1"/>
    <col min="7429" max="7677" width="8.83203125" style="2"/>
    <col min="7678" max="7678" width="3.1640625" style="2" customWidth="1"/>
    <col min="7679" max="7679" width="22.5" style="2" customWidth="1"/>
    <col min="7680" max="7680" width="19" style="2" customWidth="1"/>
    <col min="7681" max="7681" width="18.83203125" style="2" customWidth="1"/>
    <col min="7682" max="7682" width="27.83203125" style="2" customWidth="1"/>
    <col min="7683" max="7683" width="0" style="2" hidden="1" customWidth="1"/>
    <col min="7684" max="7684" width="31" style="2" customWidth="1"/>
    <col min="7685" max="7933" width="8.83203125" style="2"/>
    <col min="7934" max="7934" width="3.1640625" style="2" customWidth="1"/>
    <col min="7935" max="7935" width="22.5" style="2" customWidth="1"/>
    <col min="7936" max="7936" width="19" style="2" customWidth="1"/>
    <col min="7937" max="7937" width="18.83203125" style="2" customWidth="1"/>
    <col min="7938" max="7938" width="27.83203125" style="2" customWidth="1"/>
    <col min="7939" max="7939" width="0" style="2" hidden="1" customWidth="1"/>
    <col min="7940" max="7940" width="31" style="2" customWidth="1"/>
    <col min="7941" max="8189" width="8.83203125" style="2"/>
    <col min="8190" max="8190" width="3.1640625" style="2" customWidth="1"/>
    <col min="8191" max="8191" width="22.5" style="2" customWidth="1"/>
    <col min="8192" max="8192" width="19" style="2" customWidth="1"/>
    <col min="8193" max="8193" width="18.83203125" style="2" customWidth="1"/>
    <col min="8194" max="8194" width="27.83203125" style="2" customWidth="1"/>
    <col min="8195" max="8195" width="0" style="2" hidden="1" customWidth="1"/>
    <col min="8196" max="8196" width="31" style="2" customWidth="1"/>
    <col min="8197" max="8445" width="8.83203125" style="2"/>
    <col min="8446" max="8446" width="3.1640625" style="2" customWidth="1"/>
    <col min="8447" max="8447" width="22.5" style="2" customWidth="1"/>
    <col min="8448" max="8448" width="19" style="2" customWidth="1"/>
    <col min="8449" max="8449" width="18.83203125" style="2" customWidth="1"/>
    <col min="8450" max="8450" width="27.83203125" style="2" customWidth="1"/>
    <col min="8451" max="8451" width="0" style="2" hidden="1" customWidth="1"/>
    <col min="8452" max="8452" width="31" style="2" customWidth="1"/>
    <col min="8453" max="8701" width="8.83203125" style="2"/>
    <col min="8702" max="8702" width="3.1640625" style="2" customWidth="1"/>
    <col min="8703" max="8703" width="22.5" style="2" customWidth="1"/>
    <col min="8704" max="8704" width="19" style="2" customWidth="1"/>
    <col min="8705" max="8705" width="18.83203125" style="2" customWidth="1"/>
    <col min="8706" max="8706" width="27.83203125" style="2" customWidth="1"/>
    <col min="8707" max="8707" width="0" style="2" hidden="1" customWidth="1"/>
    <col min="8708" max="8708" width="31" style="2" customWidth="1"/>
    <col min="8709" max="8957" width="8.83203125" style="2"/>
    <col min="8958" max="8958" width="3.1640625" style="2" customWidth="1"/>
    <col min="8959" max="8959" width="22.5" style="2" customWidth="1"/>
    <col min="8960" max="8960" width="19" style="2" customWidth="1"/>
    <col min="8961" max="8961" width="18.83203125" style="2" customWidth="1"/>
    <col min="8962" max="8962" width="27.83203125" style="2" customWidth="1"/>
    <col min="8963" max="8963" width="0" style="2" hidden="1" customWidth="1"/>
    <col min="8964" max="8964" width="31" style="2" customWidth="1"/>
    <col min="8965" max="9213" width="8.83203125" style="2"/>
    <col min="9214" max="9214" width="3.1640625" style="2" customWidth="1"/>
    <col min="9215" max="9215" width="22.5" style="2" customWidth="1"/>
    <col min="9216" max="9216" width="19" style="2" customWidth="1"/>
    <col min="9217" max="9217" width="18.83203125" style="2" customWidth="1"/>
    <col min="9218" max="9218" width="27.83203125" style="2" customWidth="1"/>
    <col min="9219" max="9219" width="0" style="2" hidden="1" customWidth="1"/>
    <col min="9220" max="9220" width="31" style="2" customWidth="1"/>
    <col min="9221" max="9469" width="8.83203125" style="2"/>
    <col min="9470" max="9470" width="3.1640625" style="2" customWidth="1"/>
    <col min="9471" max="9471" width="22.5" style="2" customWidth="1"/>
    <col min="9472" max="9472" width="19" style="2" customWidth="1"/>
    <col min="9473" max="9473" width="18.83203125" style="2" customWidth="1"/>
    <col min="9474" max="9474" width="27.83203125" style="2" customWidth="1"/>
    <col min="9475" max="9475" width="0" style="2" hidden="1" customWidth="1"/>
    <col min="9476" max="9476" width="31" style="2" customWidth="1"/>
    <col min="9477" max="9725" width="8.83203125" style="2"/>
    <col min="9726" max="9726" width="3.1640625" style="2" customWidth="1"/>
    <col min="9727" max="9727" width="22.5" style="2" customWidth="1"/>
    <col min="9728" max="9728" width="19" style="2" customWidth="1"/>
    <col min="9729" max="9729" width="18.83203125" style="2" customWidth="1"/>
    <col min="9730" max="9730" width="27.83203125" style="2" customWidth="1"/>
    <col min="9731" max="9731" width="0" style="2" hidden="1" customWidth="1"/>
    <col min="9732" max="9732" width="31" style="2" customWidth="1"/>
    <col min="9733" max="9981" width="8.83203125" style="2"/>
    <col min="9982" max="9982" width="3.1640625" style="2" customWidth="1"/>
    <col min="9983" max="9983" width="22.5" style="2" customWidth="1"/>
    <col min="9984" max="9984" width="19" style="2" customWidth="1"/>
    <col min="9985" max="9985" width="18.83203125" style="2" customWidth="1"/>
    <col min="9986" max="9986" width="27.83203125" style="2" customWidth="1"/>
    <col min="9987" max="9987" width="0" style="2" hidden="1" customWidth="1"/>
    <col min="9988" max="9988" width="31" style="2" customWidth="1"/>
    <col min="9989" max="10237" width="8.83203125" style="2"/>
    <col min="10238" max="10238" width="3.1640625" style="2" customWidth="1"/>
    <col min="10239" max="10239" width="22.5" style="2" customWidth="1"/>
    <col min="10240" max="10240" width="19" style="2" customWidth="1"/>
    <col min="10241" max="10241" width="18.83203125" style="2" customWidth="1"/>
    <col min="10242" max="10242" width="27.83203125" style="2" customWidth="1"/>
    <col min="10243" max="10243" width="0" style="2" hidden="1" customWidth="1"/>
    <col min="10244" max="10244" width="31" style="2" customWidth="1"/>
    <col min="10245" max="10493" width="8.83203125" style="2"/>
    <col min="10494" max="10494" width="3.1640625" style="2" customWidth="1"/>
    <col min="10495" max="10495" width="22.5" style="2" customWidth="1"/>
    <col min="10496" max="10496" width="19" style="2" customWidth="1"/>
    <col min="10497" max="10497" width="18.83203125" style="2" customWidth="1"/>
    <col min="10498" max="10498" width="27.83203125" style="2" customWidth="1"/>
    <col min="10499" max="10499" width="0" style="2" hidden="1" customWidth="1"/>
    <col min="10500" max="10500" width="31" style="2" customWidth="1"/>
    <col min="10501" max="10749" width="8.83203125" style="2"/>
    <col min="10750" max="10750" width="3.1640625" style="2" customWidth="1"/>
    <col min="10751" max="10751" width="22.5" style="2" customWidth="1"/>
    <col min="10752" max="10752" width="19" style="2" customWidth="1"/>
    <col min="10753" max="10753" width="18.83203125" style="2" customWidth="1"/>
    <col min="10754" max="10754" width="27.83203125" style="2" customWidth="1"/>
    <col min="10755" max="10755" width="0" style="2" hidden="1" customWidth="1"/>
    <col min="10756" max="10756" width="31" style="2" customWidth="1"/>
    <col min="10757" max="11005" width="8.83203125" style="2"/>
    <col min="11006" max="11006" width="3.1640625" style="2" customWidth="1"/>
    <col min="11007" max="11007" width="22.5" style="2" customWidth="1"/>
    <col min="11008" max="11008" width="19" style="2" customWidth="1"/>
    <col min="11009" max="11009" width="18.83203125" style="2" customWidth="1"/>
    <col min="11010" max="11010" width="27.83203125" style="2" customWidth="1"/>
    <col min="11011" max="11011" width="0" style="2" hidden="1" customWidth="1"/>
    <col min="11012" max="11012" width="31" style="2" customWidth="1"/>
    <col min="11013" max="11261" width="8.83203125" style="2"/>
    <col min="11262" max="11262" width="3.1640625" style="2" customWidth="1"/>
    <col min="11263" max="11263" width="22.5" style="2" customWidth="1"/>
    <col min="11264" max="11264" width="19" style="2" customWidth="1"/>
    <col min="11265" max="11265" width="18.83203125" style="2" customWidth="1"/>
    <col min="11266" max="11266" width="27.83203125" style="2" customWidth="1"/>
    <col min="11267" max="11267" width="0" style="2" hidden="1" customWidth="1"/>
    <col min="11268" max="11268" width="31" style="2" customWidth="1"/>
    <col min="11269" max="11517" width="8.83203125" style="2"/>
    <col min="11518" max="11518" width="3.1640625" style="2" customWidth="1"/>
    <col min="11519" max="11519" width="22.5" style="2" customWidth="1"/>
    <col min="11520" max="11520" width="19" style="2" customWidth="1"/>
    <col min="11521" max="11521" width="18.83203125" style="2" customWidth="1"/>
    <col min="11522" max="11522" width="27.83203125" style="2" customWidth="1"/>
    <col min="11523" max="11523" width="0" style="2" hidden="1" customWidth="1"/>
    <col min="11524" max="11524" width="31" style="2" customWidth="1"/>
    <col min="11525" max="11773" width="8.83203125" style="2"/>
    <col min="11774" max="11774" width="3.1640625" style="2" customWidth="1"/>
    <col min="11775" max="11775" width="22.5" style="2" customWidth="1"/>
    <col min="11776" max="11776" width="19" style="2" customWidth="1"/>
    <col min="11777" max="11777" width="18.83203125" style="2" customWidth="1"/>
    <col min="11778" max="11778" width="27.83203125" style="2" customWidth="1"/>
    <col min="11779" max="11779" width="0" style="2" hidden="1" customWidth="1"/>
    <col min="11780" max="11780" width="31" style="2" customWidth="1"/>
    <col min="11781" max="12029" width="8.83203125" style="2"/>
    <col min="12030" max="12030" width="3.1640625" style="2" customWidth="1"/>
    <col min="12031" max="12031" width="22.5" style="2" customWidth="1"/>
    <col min="12032" max="12032" width="19" style="2" customWidth="1"/>
    <col min="12033" max="12033" width="18.83203125" style="2" customWidth="1"/>
    <col min="12034" max="12034" width="27.83203125" style="2" customWidth="1"/>
    <col min="12035" max="12035" width="0" style="2" hidden="1" customWidth="1"/>
    <col min="12036" max="12036" width="31" style="2" customWidth="1"/>
    <col min="12037" max="12285" width="8.83203125" style="2"/>
    <col min="12286" max="12286" width="3.1640625" style="2" customWidth="1"/>
    <col min="12287" max="12287" width="22.5" style="2" customWidth="1"/>
    <col min="12288" max="12288" width="19" style="2" customWidth="1"/>
    <col min="12289" max="12289" width="18.83203125" style="2" customWidth="1"/>
    <col min="12290" max="12290" width="27.83203125" style="2" customWidth="1"/>
    <col min="12291" max="12291" width="0" style="2" hidden="1" customWidth="1"/>
    <col min="12292" max="12292" width="31" style="2" customWidth="1"/>
    <col min="12293" max="12541" width="8.83203125" style="2"/>
    <col min="12542" max="12542" width="3.1640625" style="2" customWidth="1"/>
    <col min="12543" max="12543" width="22.5" style="2" customWidth="1"/>
    <col min="12544" max="12544" width="19" style="2" customWidth="1"/>
    <col min="12545" max="12545" width="18.83203125" style="2" customWidth="1"/>
    <col min="12546" max="12546" width="27.83203125" style="2" customWidth="1"/>
    <col min="12547" max="12547" width="0" style="2" hidden="1" customWidth="1"/>
    <col min="12548" max="12548" width="31" style="2" customWidth="1"/>
    <col min="12549" max="12797" width="8.83203125" style="2"/>
    <col min="12798" max="12798" width="3.1640625" style="2" customWidth="1"/>
    <col min="12799" max="12799" width="22.5" style="2" customWidth="1"/>
    <col min="12800" max="12800" width="19" style="2" customWidth="1"/>
    <col min="12801" max="12801" width="18.83203125" style="2" customWidth="1"/>
    <col min="12802" max="12802" width="27.83203125" style="2" customWidth="1"/>
    <col min="12803" max="12803" width="0" style="2" hidden="1" customWidth="1"/>
    <col min="12804" max="12804" width="31" style="2" customWidth="1"/>
    <col min="12805" max="13053" width="8.83203125" style="2"/>
    <col min="13054" max="13054" width="3.1640625" style="2" customWidth="1"/>
    <col min="13055" max="13055" width="22.5" style="2" customWidth="1"/>
    <col min="13056" max="13056" width="19" style="2" customWidth="1"/>
    <col min="13057" max="13057" width="18.83203125" style="2" customWidth="1"/>
    <col min="13058" max="13058" width="27.83203125" style="2" customWidth="1"/>
    <col min="13059" max="13059" width="0" style="2" hidden="1" customWidth="1"/>
    <col min="13060" max="13060" width="31" style="2" customWidth="1"/>
    <col min="13061" max="13309" width="8.83203125" style="2"/>
    <col min="13310" max="13310" width="3.1640625" style="2" customWidth="1"/>
    <col min="13311" max="13311" width="22.5" style="2" customWidth="1"/>
    <col min="13312" max="13312" width="19" style="2" customWidth="1"/>
    <col min="13313" max="13313" width="18.83203125" style="2" customWidth="1"/>
    <col min="13314" max="13314" width="27.83203125" style="2" customWidth="1"/>
    <col min="13315" max="13315" width="0" style="2" hidden="1" customWidth="1"/>
    <col min="13316" max="13316" width="31" style="2" customWidth="1"/>
    <col min="13317" max="13565" width="8.83203125" style="2"/>
    <col min="13566" max="13566" width="3.1640625" style="2" customWidth="1"/>
    <col min="13567" max="13567" width="22.5" style="2" customWidth="1"/>
    <col min="13568" max="13568" width="19" style="2" customWidth="1"/>
    <col min="13569" max="13569" width="18.83203125" style="2" customWidth="1"/>
    <col min="13570" max="13570" width="27.83203125" style="2" customWidth="1"/>
    <col min="13571" max="13571" width="0" style="2" hidden="1" customWidth="1"/>
    <col min="13572" max="13572" width="31" style="2" customWidth="1"/>
    <col min="13573" max="13821" width="8.83203125" style="2"/>
    <col min="13822" max="13822" width="3.1640625" style="2" customWidth="1"/>
    <col min="13823" max="13823" width="22.5" style="2" customWidth="1"/>
    <col min="13824" max="13824" width="19" style="2" customWidth="1"/>
    <col min="13825" max="13825" width="18.83203125" style="2" customWidth="1"/>
    <col min="13826" max="13826" width="27.83203125" style="2" customWidth="1"/>
    <col min="13827" max="13827" width="0" style="2" hidden="1" customWidth="1"/>
    <col min="13828" max="13828" width="31" style="2" customWidth="1"/>
    <col min="13829" max="14077" width="8.83203125" style="2"/>
    <col min="14078" max="14078" width="3.1640625" style="2" customWidth="1"/>
    <col min="14079" max="14079" width="22.5" style="2" customWidth="1"/>
    <col min="14080" max="14080" width="19" style="2" customWidth="1"/>
    <col min="14081" max="14081" width="18.83203125" style="2" customWidth="1"/>
    <col min="14082" max="14082" width="27.83203125" style="2" customWidth="1"/>
    <col min="14083" max="14083" width="0" style="2" hidden="1" customWidth="1"/>
    <col min="14084" max="14084" width="31" style="2" customWidth="1"/>
    <col min="14085" max="14333" width="8.83203125" style="2"/>
    <col min="14334" max="14334" width="3.1640625" style="2" customWidth="1"/>
    <col min="14335" max="14335" width="22.5" style="2" customWidth="1"/>
    <col min="14336" max="14336" width="19" style="2" customWidth="1"/>
    <col min="14337" max="14337" width="18.83203125" style="2" customWidth="1"/>
    <col min="14338" max="14338" width="27.83203125" style="2" customWidth="1"/>
    <col min="14339" max="14339" width="0" style="2" hidden="1" customWidth="1"/>
    <col min="14340" max="14340" width="31" style="2" customWidth="1"/>
    <col min="14341" max="14589" width="8.83203125" style="2"/>
    <col min="14590" max="14590" width="3.1640625" style="2" customWidth="1"/>
    <col min="14591" max="14591" width="22.5" style="2" customWidth="1"/>
    <col min="14592" max="14592" width="19" style="2" customWidth="1"/>
    <col min="14593" max="14593" width="18.83203125" style="2" customWidth="1"/>
    <col min="14594" max="14594" width="27.83203125" style="2" customWidth="1"/>
    <col min="14595" max="14595" width="0" style="2" hidden="1" customWidth="1"/>
    <col min="14596" max="14596" width="31" style="2" customWidth="1"/>
    <col min="14597" max="14845" width="8.83203125" style="2"/>
    <col min="14846" max="14846" width="3.1640625" style="2" customWidth="1"/>
    <col min="14847" max="14847" width="22.5" style="2" customWidth="1"/>
    <col min="14848" max="14848" width="19" style="2" customWidth="1"/>
    <col min="14849" max="14849" width="18.83203125" style="2" customWidth="1"/>
    <col min="14850" max="14850" width="27.83203125" style="2" customWidth="1"/>
    <col min="14851" max="14851" width="0" style="2" hidden="1" customWidth="1"/>
    <col min="14852" max="14852" width="31" style="2" customWidth="1"/>
    <col min="14853" max="15101" width="8.83203125" style="2"/>
    <col min="15102" max="15102" width="3.1640625" style="2" customWidth="1"/>
    <col min="15103" max="15103" width="22.5" style="2" customWidth="1"/>
    <col min="15104" max="15104" width="19" style="2" customWidth="1"/>
    <col min="15105" max="15105" width="18.83203125" style="2" customWidth="1"/>
    <col min="15106" max="15106" width="27.83203125" style="2" customWidth="1"/>
    <col min="15107" max="15107" width="0" style="2" hidden="1" customWidth="1"/>
    <col min="15108" max="15108" width="31" style="2" customWidth="1"/>
    <col min="15109" max="15357" width="8.83203125" style="2"/>
    <col min="15358" max="15358" width="3.1640625" style="2" customWidth="1"/>
    <col min="15359" max="15359" width="22.5" style="2" customWidth="1"/>
    <col min="15360" max="15360" width="19" style="2" customWidth="1"/>
    <col min="15361" max="15361" width="18.83203125" style="2" customWidth="1"/>
    <col min="15362" max="15362" width="27.83203125" style="2" customWidth="1"/>
    <col min="15363" max="15363" width="0" style="2" hidden="1" customWidth="1"/>
    <col min="15364" max="15364" width="31" style="2" customWidth="1"/>
    <col min="15365" max="15613" width="8.83203125" style="2"/>
    <col min="15614" max="15614" width="3.1640625" style="2" customWidth="1"/>
    <col min="15615" max="15615" width="22.5" style="2" customWidth="1"/>
    <col min="15616" max="15616" width="19" style="2" customWidth="1"/>
    <col min="15617" max="15617" width="18.83203125" style="2" customWidth="1"/>
    <col min="15618" max="15618" width="27.83203125" style="2" customWidth="1"/>
    <col min="15619" max="15619" width="0" style="2" hidden="1" customWidth="1"/>
    <col min="15620" max="15620" width="31" style="2" customWidth="1"/>
    <col min="15621" max="15869" width="8.83203125" style="2"/>
    <col min="15870" max="15870" width="3.1640625" style="2" customWidth="1"/>
    <col min="15871" max="15871" width="22.5" style="2" customWidth="1"/>
    <col min="15872" max="15872" width="19" style="2" customWidth="1"/>
    <col min="15873" max="15873" width="18.83203125" style="2" customWidth="1"/>
    <col min="15874" max="15874" width="27.83203125" style="2" customWidth="1"/>
    <col min="15875" max="15875" width="0" style="2" hidden="1" customWidth="1"/>
    <col min="15876" max="15876" width="31" style="2" customWidth="1"/>
    <col min="15877" max="16125" width="8.83203125" style="2"/>
    <col min="16126" max="16126" width="3.1640625" style="2" customWidth="1"/>
    <col min="16127" max="16127" width="22.5" style="2" customWidth="1"/>
    <col min="16128" max="16128" width="19" style="2" customWidth="1"/>
    <col min="16129" max="16129" width="18.83203125" style="2" customWidth="1"/>
    <col min="16130" max="16130" width="27.83203125" style="2" customWidth="1"/>
    <col min="16131" max="16131" width="0" style="2" hidden="1" customWidth="1"/>
    <col min="16132" max="16132" width="31" style="2" customWidth="1"/>
    <col min="16133" max="16384" width="8.83203125" style="2"/>
  </cols>
  <sheetData>
    <row r="1" spans="2:18" ht="18" x14ac:dyDescent="0.2">
      <c r="B1" s="91" t="s">
        <v>197</v>
      </c>
      <c r="C1" s="92"/>
      <c r="D1" s="93"/>
      <c r="E1" s="92"/>
      <c r="F1" s="92"/>
      <c r="G1" s="92"/>
      <c r="H1" s="92"/>
      <c r="I1" s="92"/>
      <c r="J1" s="92"/>
      <c r="K1" s="92"/>
      <c r="L1" s="92"/>
      <c r="M1" s="92"/>
      <c r="N1" s="92"/>
      <c r="O1" s="92"/>
      <c r="P1" s="92"/>
      <c r="Q1" s="92"/>
      <c r="R1" s="92"/>
    </row>
    <row r="2" spans="2:18" ht="18" x14ac:dyDescent="0.2">
      <c r="B2" s="94" t="s">
        <v>210</v>
      </c>
      <c r="C2" s="95"/>
      <c r="D2" s="96"/>
      <c r="E2" s="95"/>
      <c r="F2" s="95" t="s">
        <v>211</v>
      </c>
      <c r="G2" s="95"/>
      <c r="H2" s="95"/>
      <c r="I2" s="95"/>
      <c r="J2" s="95" t="s">
        <v>212</v>
      </c>
      <c r="K2" s="95"/>
      <c r="L2" s="95"/>
      <c r="M2" s="95"/>
      <c r="N2" s="95" t="s">
        <v>213</v>
      </c>
      <c r="O2" s="95"/>
      <c r="P2" s="92"/>
      <c r="Q2" s="92"/>
      <c r="R2" s="92"/>
    </row>
    <row r="3" spans="2:18" ht="17" customHeight="1" x14ac:dyDescent="0.2">
      <c r="B3" s="97"/>
      <c r="C3" s="97" t="s">
        <v>198</v>
      </c>
      <c r="D3" s="98" t="s">
        <v>199</v>
      </c>
      <c r="E3" s="92"/>
      <c r="F3" s="97"/>
      <c r="G3" s="97" t="s">
        <v>198</v>
      </c>
      <c r="H3" s="98" t="s">
        <v>199</v>
      </c>
      <c r="I3" s="92"/>
      <c r="J3" s="97"/>
      <c r="K3" s="97" t="s">
        <v>198</v>
      </c>
      <c r="L3" s="98" t="s">
        <v>199</v>
      </c>
      <c r="M3" s="92"/>
      <c r="N3" s="97"/>
      <c r="O3" s="97" t="s">
        <v>198</v>
      </c>
      <c r="P3" s="98" t="s">
        <v>199</v>
      </c>
      <c r="Q3" s="92"/>
      <c r="R3" s="92"/>
    </row>
    <row r="4" spans="2:18" ht="18" x14ac:dyDescent="0.2">
      <c r="B4" s="99">
        <v>1</v>
      </c>
      <c r="C4" s="100" t="s">
        <v>207</v>
      </c>
      <c r="D4" s="101">
        <v>8.57</v>
      </c>
      <c r="E4" s="92"/>
      <c r="F4" s="99">
        <v>1</v>
      </c>
      <c r="G4" s="100" t="s">
        <v>146</v>
      </c>
      <c r="H4" s="101">
        <v>8.67</v>
      </c>
      <c r="I4" s="92"/>
      <c r="J4" s="99">
        <v>1</v>
      </c>
      <c r="K4" s="100" t="s">
        <v>130</v>
      </c>
      <c r="L4" s="100">
        <v>9.33</v>
      </c>
      <c r="M4" s="92"/>
      <c r="N4" s="99">
        <v>1</v>
      </c>
      <c r="O4" s="100" t="s">
        <v>61</v>
      </c>
      <c r="P4" s="100">
        <v>7.17</v>
      </c>
      <c r="Q4" s="92"/>
      <c r="R4" s="92"/>
    </row>
    <row r="5" spans="2:18" ht="18" x14ac:dyDescent="0.2">
      <c r="B5" s="99">
        <v>2</v>
      </c>
      <c r="C5" s="100" t="s">
        <v>124</v>
      </c>
      <c r="D5" s="102">
        <v>8</v>
      </c>
      <c r="E5" s="92"/>
      <c r="F5" s="99">
        <v>2</v>
      </c>
      <c r="G5" s="100" t="s">
        <v>148</v>
      </c>
      <c r="H5" s="101">
        <v>8.43</v>
      </c>
      <c r="I5" s="92"/>
      <c r="J5" s="99">
        <v>2</v>
      </c>
      <c r="K5" s="100" t="s">
        <v>131</v>
      </c>
      <c r="L5" s="100">
        <v>8.33</v>
      </c>
      <c r="M5" s="92"/>
      <c r="N5" s="99">
        <v>2</v>
      </c>
      <c r="O5" s="100" t="s">
        <v>141</v>
      </c>
      <c r="P5" s="100">
        <v>6.33</v>
      </c>
      <c r="Q5" s="92"/>
      <c r="R5" s="92"/>
    </row>
    <row r="6" spans="2:18" ht="18" x14ac:dyDescent="0.2">
      <c r="B6" s="99">
        <v>3</v>
      </c>
      <c r="C6" s="100" t="s">
        <v>151</v>
      </c>
      <c r="D6" s="102">
        <v>5.57</v>
      </c>
      <c r="E6" s="92"/>
      <c r="F6" s="99">
        <v>3</v>
      </c>
      <c r="G6" s="100" t="s">
        <v>147</v>
      </c>
      <c r="H6" s="102">
        <v>7.67</v>
      </c>
      <c r="I6" s="92"/>
      <c r="J6" s="99">
        <v>3</v>
      </c>
      <c r="K6" s="100" t="s">
        <v>135</v>
      </c>
      <c r="L6" s="100">
        <v>6.5</v>
      </c>
      <c r="M6" s="92"/>
      <c r="N6" s="99">
        <v>3</v>
      </c>
      <c r="O6" s="100" t="s">
        <v>145</v>
      </c>
      <c r="P6" s="100">
        <v>6.17</v>
      </c>
      <c r="Q6" s="92"/>
      <c r="R6" s="92"/>
    </row>
    <row r="7" spans="2:18" ht="18" x14ac:dyDescent="0.2">
      <c r="B7" s="99">
        <v>4</v>
      </c>
      <c r="C7" s="100" t="s">
        <v>201</v>
      </c>
      <c r="D7" s="102">
        <v>4.83</v>
      </c>
      <c r="E7" s="92"/>
      <c r="F7" s="99">
        <v>4</v>
      </c>
      <c r="G7" s="100" t="s">
        <v>149</v>
      </c>
      <c r="H7" s="102">
        <v>7.5</v>
      </c>
      <c r="I7" s="92"/>
      <c r="J7" s="99">
        <v>4</v>
      </c>
      <c r="K7" s="100" t="s">
        <v>132</v>
      </c>
      <c r="L7" s="100">
        <v>6.17</v>
      </c>
      <c r="M7" s="92"/>
      <c r="N7" s="99">
        <v>4</v>
      </c>
      <c r="O7" s="100" t="s">
        <v>143</v>
      </c>
      <c r="P7" s="100">
        <v>5.83</v>
      </c>
      <c r="Q7" s="92"/>
      <c r="R7" s="92"/>
    </row>
    <row r="8" spans="2:18" ht="18" x14ac:dyDescent="0.2">
      <c r="B8" s="99">
        <v>5</v>
      </c>
      <c r="C8" s="100" t="s">
        <v>123</v>
      </c>
      <c r="D8" s="102">
        <v>4.67</v>
      </c>
      <c r="E8" s="92"/>
      <c r="F8" s="99">
        <v>5</v>
      </c>
      <c r="G8" s="100" t="s">
        <v>60</v>
      </c>
      <c r="H8" s="102">
        <v>6.33</v>
      </c>
      <c r="I8" s="92"/>
      <c r="J8" s="99">
        <v>5</v>
      </c>
      <c r="K8" s="100" t="s">
        <v>137</v>
      </c>
      <c r="L8" s="100">
        <v>4.83</v>
      </c>
      <c r="M8" s="92"/>
      <c r="N8" s="99">
        <v>5</v>
      </c>
      <c r="O8" s="100" t="s">
        <v>144</v>
      </c>
      <c r="P8" s="100">
        <v>2.63</v>
      </c>
      <c r="Q8" s="92"/>
      <c r="R8" s="92"/>
    </row>
    <row r="9" spans="2:18" ht="18" x14ac:dyDescent="0.2">
      <c r="B9" s="99">
        <v>6</v>
      </c>
      <c r="C9" s="108" t="s">
        <v>108</v>
      </c>
      <c r="D9" s="103">
        <v>4.2300000000000004</v>
      </c>
      <c r="E9" s="92"/>
      <c r="F9" s="99">
        <v>6</v>
      </c>
      <c r="G9" s="100" t="s">
        <v>59</v>
      </c>
      <c r="H9" s="112">
        <v>3</v>
      </c>
      <c r="I9" s="92"/>
      <c r="J9" s="99">
        <v>6</v>
      </c>
      <c r="K9" s="100" t="s">
        <v>134</v>
      </c>
      <c r="L9" s="100">
        <v>4.5</v>
      </c>
      <c r="M9" s="92"/>
      <c r="N9" s="99">
        <v>6</v>
      </c>
      <c r="O9" s="100" t="s">
        <v>142</v>
      </c>
      <c r="P9" s="100" t="s">
        <v>221</v>
      </c>
      <c r="Q9" s="92"/>
      <c r="R9" s="92"/>
    </row>
    <row r="10" spans="2:18" ht="18" x14ac:dyDescent="0.2">
      <c r="B10" s="99">
        <v>7</v>
      </c>
      <c r="C10" s="100" t="s">
        <v>153</v>
      </c>
      <c r="D10" s="102">
        <v>4.13</v>
      </c>
      <c r="E10" s="92"/>
      <c r="F10" s="99">
        <v>7</v>
      </c>
      <c r="G10" s="100" t="s">
        <v>150</v>
      </c>
      <c r="H10" s="102">
        <v>1.6</v>
      </c>
      <c r="I10" s="92"/>
      <c r="J10" s="99">
        <v>7</v>
      </c>
      <c r="K10" s="100" t="s">
        <v>136</v>
      </c>
      <c r="L10" s="100">
        <v>4.33</v>
      </c>
      <c r="M10" s="92"/>
      <c r="N10" s="99">
        <v>7</v>
      </c>
      <c r="O10" s="104"/>
      <c r="P10" s="102"/>
      <c r="Q10" s="92"/>
      <c r="R10" s="92"/>
    </row>
    <row r="11" spans="2:18" ht="18" x14ac:dyDescent="0.2">
      <c r="B11" s="99">
        <v>8</v>
      </c>
      <c r="C11" s="100" t="s">
        <v>152</v>
      </c>
      <c r="D11" s="101">
        <v>3.9</v>
      </c>
      <c r="E11" s="92"/>
      <c r="F11" s="99">
        <v>8</v>
      </c>
      <c r="G11" s="100" t="s">
        <v>61</v>
      </c>
      <c r="H11" s="102">
        <v>1.17</v>
      </c>
      <c r="I11" s="92"/>
      <c r="J11" s="99">
        <v>8</v>
      </c>
      <c r="K11" s="108" t="s">
        <v>220</v>
      </c>
      <c r="L11" s="114">
        <v>4</v>
      </c>
      <c r="M11" s="92"/>
      <c r="N11" s="99">
        <v>8</v>
      </c>
      <c r="O11" s="104"/>
      <c r="P11" s="102"/>
      <c r="Q11" s="92"/>
      <c r="R11" s="92"/>
    </row>
    <row r="12" spans="2:18" ht="18" x14ac:dyDescent="0.2">
      <c r="B12" s="99">
        <v>9</v>
      </c>
      <c r="C12" s="100" t="s">
        <v>125</v>
      </c>
      <c r="D12" s="105">
        <v>3.27</v>
      </c>
      <c r="E12" s="92"/>
      <c r="F12" s="99">
        <v>9</v>
      </c>
      <c r="G12" s="104"/>
      <c r="H12" s="105"/>
      <c r="I12" s="92"/>
      <c r="J12" s="99">
        <v>9</v>
      </c>
      <c r="K12" s="100" t="s">
        <v>138</v>
      </c>
      <c r="L12" s="100">
        <v>2.93</v>
      </c>
      <c r="M12" s="92"/>
      <c r="N12" s="99">
        <v>9</v>
      </c>
      <c r="O12" s="104"/>
      <c r="P12" s="105"/>
      <c r="Q12" s="92"/>
      <c r="R12" s="92"/>
    </row>
    <row r="13" spans="2:18" ht="18" x14ac:dyDescent="0.2">
      <c r="B13" s="99">
        <v>10</v>
      </c>
      <c r="C13" s="108" t="s">
        <v>216</v>
      </c>
      <c r="D13" s="101">
        <v>3.07</v>
      </c>
      <c r="E13" s="92"/>
      <c r="F13" s="99">
        <v>10</v>
      </c>
      <c r="G13" s="104"/>
      <c r="H13" s="102"/>
      <c r="I13" s="92"/>
      <c r="J13" s="99">
        <v>10</v>
      </c>
      <c r="K13" s="108" t="s">
        <v>219</v>
      </c>
      <c r="L13" s="113">
        <v>1.83</v>
      </c>
      <c r="M13" s="92"/>
      <c r="N13" s="99">
        <v>10</v>
      </c>
      <c r="O13" s="104"/>
      <c r="P13" s="102"/>
      <c r="Q13" s="92"/>
      <c r="R13" s="92"/>
    </row>
    <row r="14" spans="2:18" ht="18" x14ac:dyDescent="0.2">
      <c r="B14" s="99">
        <v>11</v>
      </c>
      <c r="C14" s="100" t="s">
        <v>122</v>
      </c>
      <c r="D14" s="102">
        <v>2.67</v>
      </c>
      <c r="E14" s="92"/>
      <c r="F14" s="99">
        <v>11</v>
      </c>
      <c r="G14" s="104"/>
      <c r="H14" s="101"/>
      <c r="I14" s="92"/>
      <c r="J14" s="99">
        <v>11</v>
      </c>
      <c r="K14" s="100" t="s">
        <v>133</v>
      </c>
      <c r="L14" s="100">
        <v>1.5</v>
      </c>
      <c r="M14" s="92"/>
      <c r="N14" s="99">
        <v>11</v>
      </c>
      <c r="O14" s="104"/>
      <c r="P14" s="101"/>
      <c r="Q14" s="92"/>
      <c r="R14" s="92"/>
    </row>
    <row r="15" spans="2:18" ht="18" x14ac:dyDescent="0.2">
      <c r="B15" s="99">
        <v>12</v>
      </c>
      <c r="C15" s="100" t="s">
        <v>202</v>
      </c>
      <c r="D15" s="102">
        <v>2.67</v>
      </c>
      <c r="E15" s="92"/>
      <c r="F15" s="99">
        <v>12</v>
      </c>
      <c r="G15" s="104"/>
      <c r="H15" s="101"/>
      <c r="I15" s="92"/>
      <c r="J15" s="99">
        <v>12</v>
      </c>
      <c r="K15" s="104"/>
      <c r="L15" s="101"/>
      <c r="M15" s="92"/>
      <c r="N15" s="99">
        <v>12</v>
      </c>
      <c r="O15" s="104"/>
      <c r="P15" s="101"/>
      <c r="Q15" s="92"/>
      <c r="R15" s="92"/>
    </row>
    <row r="16" spans="2:18" ht="18" x14ac:dyDescent="0.2">
      <c r="B16" s="95"/>
      <c r="C16" s="106"/>
      <c r="D16" s="107"/>
      <c r="E16" s="92"/>
      <c r="F16" s="92"/>
      <c r="G16" s="92"/>
      <c r="H16" s="92"/>
      <c r="I16" s="92"/>
      <c r="J16" s="92"/>
      <c r="K16" s="92"/>
      <c r="L16" s="92"/>
      <c r="M16" s="92"/>
      <c r="N16" s="92"/>
      <c r="O16" s="92"/>
      <c r="P16" s="92"/>
      <c r="Q16" s="92"/>
      <c r="R16" s="92"/>
    </row>
    <row r="17" spans="2:18" ht="18" x14ac:dyDescent="0.2">
      <c r="B17" s="92"/>
      <c r="C17" s="92"/>
      <c r="D17" s="93"/>
      <c r="E17" s="92"/>
      <c r="F17" s="92"/>
      <c r="G17" s="92"/>
      <c r="H17" s="92"/>
      <c r="I17" s="92"/>
      <c r="J17" s="92"/>
      <c r="K17" s="92"/>
      <c r="L17" s="92"/>
      <c r="M17" s="92"/>
      <c r="N17" s="92"/>
      <c r="O17" s="92"/>
      <c r="P17" s="92"/>
      <c r="Q17" s="92"/>
      <c r="R17" s="92"/>
    </row>
    <row r="18" spans="2:18" ht="18" x14ac:dyDescent="0.2">
      <c r="B18" s="92"/>
      <c r="C18" s="92"/>
      <c r="D18" s="93"/>
      <c r="E18" s="92"/>
      <c r="F18" s="92"/>
      <c r="G18" s="92"/>
      <c r="H18" s="92"/>
      <c r="I18" s="92"/>
      <c r="J18" s="92"/>
      <c r="K18" s="92"/>
      <c r="L18" s="92"/>
      <c r="M18" s="92"/>
      <c r="N18" s="92"/>
      <c r="O18" s="92"/>
      <c r="P18" s="92"/>
      <c r="Q18" s="92"/>
      <c r="R18" s="92"/>
    </row>
    <row r="19" spans="2:18" ht="18" x14ac:dyDescent="0.2">
      <c r="B19" s="92"/>
      <c r="C19" s="92"/>
      <c r="D19" s="93"/>
      <c r="E19" s="92"/>
      <c r="F19" s="92"/>
      <c r="G19" s="92"/>
      <c r="H19" s="92"/>
      <c r="I19" s="92"/>
      <c r="J19" s="92"/>
      <c r="K19" s="92"/>
      <c r="L19" s="92"/>
      <c r="M19" s="92"/>
      <c r="N19" s="92"/>
      <c r="O19" s="92"/>
      <c r="P19" s="92"/>
      <c r="Q19" s="92"/>
      <c r="R19" s="92"/>
    </row>
    <row r="20" spans="2:18" ht="18" x14ac:dyDescent="0.2">
      <c r="B20" s="92"/>
      <c r="C20" s="92"/>
      <c r="D20" s="93"/>
      <c r="E20" s="92"/>
      <c r="F20" s="92"/>
      <c r="G20" s="92"/>
      <c r="H20" s="92"/>
      <c r="I20" s="92"/>
      <c r="J20" s="92"/>
      <c r="K20" s="92"/>
      <c r="L20" s="92"/>
      <c r="M20" s="92"/>
      <c r="N20" s="92"/>
      <c r="O20" s="92"/>
      <c r="P20" s="92"/>
      <c r="Q20" s="92"/>
      <c r="R20" s="92"/>
    </row>
    <row r="21" spans="2:18" ht="18" x14ac:dyDescent="0.2">
      <c r="B21" s="92"/>
      <c r="C21" s="92"/>
      <c r="D21" s="93"/>
      <c r="E21" s="92"/>
      <c r="F21" s="92"/>
      <c r="G21" s="92"/>
      <c r="H21" s="92"/>
      <c r="I21" s="92"/>
      <c r="J21" s="92"/>
      <c r="K21" s="92"/>
      <c r="L21" s="92"/>
      <c r="M21" s="92"/>
      <c r="N21" s="92"/>
      <c r="O21" s="92"/>
      <c r="P21" s="92"/>
      <c r="Q21" s="92"/>
      <c r="R21" s="92"/>
    </row>
  </sheetData>
  <sortState ref="O4:P10">
    <sortCondition descending="1" ref="P4:P10"/>
  </sortState>
  <phoneticPr fontId="13" type="noConversion"/>
  <pageMargins left="0.70866141732283472" right="0.70866141732283472" top="0.74803149606299213" bottom="0.74803149606299213" header="0.31496062992125984" footer="0.31496062992125984"/>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K80"/>
  <sheetViews>
    <sheetView zoomScale="80" zoomScaleNormal="80" zoomScalePageLayoutView="80" workbookViewId="0">
      <selection activeCell="G39" sqref="G39"/>
    </sheetView>
  </sheetViews>
  <sheetFormatPr baseColWidth="10" defaultColWidth="8.83203125" defaultRowHeight="13" x14ac:dyDescent="0.15"/>
  <cols>
    <col min="1" max="1" width="24.33203125" style="2" customWidth="1"/>
    <col min="2" max="16384" width="8.83203125" style="2"/>
  </cols>
  <sheetData>
    <row r="2" spans="1:11" ht="24" x14ac:dyDescent="0.3">
      <c r="D2" s="78"/>
      <c r="E2" s="79" t="s">
        <v>161</v>
      </c>
      <c r="F2" s="78"/>
      <c r="G2" s="78"/>
    </row>
    <row r="3" spans="1:11" x14ac:dyDescent="0.15">
      <c r="E3" s="80"/>
    </row>
    <row r="4" spans="1:11" ht="16" x14ac:dyDescent="0.2">
      <c r="E4" s="81" t="s">
        <v>162</v>
      </c>
    </row>
    <row r="6" spans="1:11" x14ac:dyDescent="0.15">
      <c r="A6" s="82" t="s">
        <v>163</v>
      </c>
      <c r="B6" s="25"/>
      <c r="C6" s="25"/>
      <c r="D6" s="25"/>
      <c r="E6" s="25"/>
      <c r="F6" s="25"/>
      <c r="G6" s="25"/>
      <c r="H6" s="25"/>
      <c r="I6" s="25"/>
      <c r="J6" s="25"/>
      <c r="K6" s="25"/>
    </row>
    <row r="7" spans="1:11" x14ac:dyDescent="0.15">
      <c r="A7" s="83" t="s">
        <v>164</v>
      </c>
      <c r="B7" s="25"/>
      <c r="C7" s="25"/>
      <c r="D7" s="25"/>
      <c r="E7" s="25"/>
      <c r="F7" s="25"/>
      <c r="G7" s="25"/>
      <c r="H7" s="25"/>
      <c r="I7" s="25"/>
      <c r="J7" s="25"/>
      <c r="K7" s="25"/>
    </row>
    <row r="8" spans="1:11" x14ac:dyDescent="0.15">
      <c r="A8" s="83" t="s">
        <v>165</v>
      </c>
      <c r="B8" s="25"/>
      <c r="C8" s="25"/>
      <c r="D8" s="25"/>
      <c r="E8" s="25"/>
      <c r="F8" s="25"/>
      <c r="G8" s="25"/>
      <c r="H8" s="25"/>
      <c r="I8" s="25"/>
      <c r="J8" s="25"/>
      <c r="K8" s="25"/>
    </row>
    <row r="9" spans="1:11" x14ac:dyDescent="0.15">
      <c r="A9" s="83" t="s">
        <v>166</v>
      </c>
      <c r="B9" s="25"/>
      <c r="C9" s="25"/>
      <c r="D9" s="25"/>
      <c r="E9" s="25"/>
      <c r="F9" s="25"/>
      <c r="G9" s="25"/>
      <c r="H9" s="25"/>
      <c r="I9" s="25"/>
      <c r="J9" s="25"/>
      <c r="K9" s="25"/>
    </row>
    <row r="10" spans="1:11" x14ac:dyDescent="0.15">
      <c r="A10" s="83"/>
      <c r="B10" s="25"/>
      <c r="C10" s="25"/>
      <c r="D10" s="25"/>
      <c r="E10" s="25"/>
      <c r="F10" s="25"/>
      <c r="G10" s="25"/>
      <c r="H10" s="25"/>
      <c r="I10" s="25"/>
      <c r="J10" s="25"/>
      <c r="K10" s="25"/>
    </row>
    <row r="11" spans="1:11" x14ac:dyDescent="0.15">
      <c r="A11" s="82" t="s">
        <v>167</v>
      </c>
      <c r="B11" s="25"/>
      <c r="C11" s="25"/>
      <c r="D11" s="25"/>
      <c r="E11" s="25"/>
      <c r="F11" s="25"/>
      <c r="G11" s="25"/>
      <c r="H11" s="25"/>
      <c r="I11" s="25"/>
      <c r="J11" s="25"/>
      <c r="K11" s="25"/>
    </row>
    <row r="12" spans="1:11" x14ac:dyDescent="0.15">
      <c r="A12" s="84" t="s">
        <v>168</v>
      </c>
      <c r="B12" s="25"/>
      <c r="C12" s="25"/>
      <c r="D12" s="25"/>
      <c r="E12" s="25"/>
      <c r="F12" s="25"/>
      <c r="G12" s="25"/>
      <c r="H12" s="25"/>
      <c r="I12" s="25"/>
      <c r="J12" s="25"/>
      <c r="K12" s="25"/>
    </row>
    <row r="13" spans="1:11" x14ac:dyDescent="0.15">
      <c r="A13" s="84" t="s">
        <v>169</v>
      </c>
      <c r="B13" s="25"/>
      <c r="C13" s="25"/>
      <c r="D13" s="25"/>
      <c r="E13" s="25"/>
      <c r="F13" s="25"/>
      <c r="G13" s="25"/>
      <c r="H13" s="25"/>
      <c r="I13" s="25"/>
      <c r="J13" s="25"/>
      <c r="K13" s="25"/>
    </row>
    <row r="14" spans="1:11" x14ac:dyDescent="0.15">
      <c r="A14" s="84" t="s">
        <v>170</v>
      </c>
      <c r="B14" s="25"/>
      <c r="C14" s="25"/>
      <c r="D14" s="25"/>
      <c r="E14" s="25"/>
      <c r="F14" s="25"/>
      <c r="G14" s="25"/>
      <c r="H14" s="25"/>
      <c r="I14" s="25"/>
      <c r="J14" s="25"/>
      <c r="K14" s="25"/>
    </row>
    <row r="15" spans="1:11" x14ac:dyDescent="0.15">
      <c r="A15" s="84" t="s">
        <v>171</v>
      </c>
      <c r="B15" s="25"/>
      <c r="C15" s="25"/>
      <c r="D15" s="25"/>
      <c r="E15" s="25"/>
      <c r="F15" s="25"/>
      <c r="G15" s="25"/>
      <c r="H15" s="25"/>
      <c r="I15" s="25"/>
      <c r="J15" s="25"/>
      <c r="K15" s="25"/>
    </row>
    <row r="16" spans="1:11" x14ac:dyDescent="0.15">
      <c r="A16" s="84" t="s">
        <v>172</v>
      </c>
      <c r="B16" s="25"/>
      <c r="C16" s="25"/>
      <c r="D16" s="25"/>
      <c r="E16" s="25"/>
      <c r="F16" s="25"/>
      <c r="G16" s="25"/>
      <c r="H16" s="25"/>
      <c r="I16" s="25"/>
      <c r="J16" s="25"/>
      <c r="K16" s="25"/>
    </row>
    <row r="17" spans="1:11" x14ac:dyDescent="0.15">
      <c r="A17" s="84" t="s">
        <v>173</v>
      </c>
      <c r="B17" s="25"/>
      <c r="C17" s="25"/>
      <c r="D17" s="25"/>
      <c r="E17" s="25"/>
      <c r="F17" s="25"/>
      <c r="G17" s="25"/>
      <c r="H17" s="25"/>
      <c r="I17" s="25"/>
      <c r="J17" s="25"/>
      <c r="K17" s="25"/>
    </row>
    <row r="18" spans="1:11" x14ac:dyDescent="0.15">
      <c r="A18" s="84" t="s">
        <v>174</v>
      </c>
      <c r="B18" s="25"/>
      <c r="C18" s="25"/>
      <c r="D18" s="25"/>
      <c r="E18" s="25"/>
      <c r="F18" s="25"/>
      <c r="G18" s="25"/>
      <c r="H18" s="25"/>
      <c r="I18" s="25"/>
      <c r="J18" s="25"/>
      <c r="K18" s="25"/>
    </row>
    <row r="19" spans="1:11" x14ac:dyDescent="0.15">
      <c r="A19" s="85" t="s">
        <v>175</v>
      </c>
      <c r="B19" s="25"/>
      <c r="C19" s="25"/>
      <c r="D19" s="25"/>
      <c r="E19" s="25"/>
      <c r="F19" s="25"/>
      <c r="G19" s="25"/>
      <c r="H19" s="25"/>
      <c r="I19" s="25"/>
      <c r="J19" s="25"/>
      <c r="K19" s="25"/>
    </row>
    <row r="20" spans="1:11" x14ac:dyDescent="0.15">
      <c r="A20" s="85"/>
      <c r="B20" s="25"/>
      <c r="C20" s="25"/>
      <c r="D20" s="25"/>
      <c r="E20" s="25"/>
      <c r="F20" s="25"/>
      <c r="G20" s="25"/>
      <c r="H20" s="25"/>
      <c r="I20" s="25"/>
      <c r="J20" s="25"/>
      <c r="K20" s="25"/>
    </row>
    <row r="21" spans="1:11" x14ac:dyDescent="0.15">
      <c r="A21" s="82" t="s">
        <v>176</v>
      </c>
      <c r="B21" s="25"/>
      <c r="C21" s="25"/>
      <c r="D21" s="25"/>
      <c r="E21" s="25"/>
      <c r="F21" s="25"/>
      <c r="G21" s="25"/>
      <c r="H21" s="25"/>
      <c r="I21" s="25"/>
      <c r="J21" s="25"/>
      <c r="K21" s="25"/>
    </row>
    <row r="22" spans="1:11" x14ac:dyDescent="0.15">
      <c r="A22" s="84" t="s">
        <v>168</v>
      </c>
      <c r="B22" s="25"/>
      <c r="C22" s="25"/>
      <c r="D22" s="25"/>
      <c r="E22" s="25"/>
      <c r="F22" s="25"/>
      <c r="G22" s="25"/>
      <c r="H22" s="25"/>
      <c r="I22" s="25"/>
      <c r="J22" s="25"/>
      <c r="K22" s="25"/>
    </row>
    <row r="23" spans="1:11" x14ac:dyDescent="0.15">
      <c r="A23" s="84" t="s">
        <v>169</v>
      </c>
      <c r="B23" s="25"/>
      <c r="C23" s="25"/>
      <c r="D23" s="25"/>
      <c r="E23" s="25"/>
      <c r="F23" s="25"/>
      <c r="G23" s="25"/>
      <c r="H23" s="25"/>
      <c r="I23" s="25"/>
      <c r="J23" s="25"/>
      <c r="K23" s="25"/>
    </row>
    <row r="24" spans="1:11" x14ac:dyDescent="0.15">
      <c r="A24" s="84" t="s">
        <v>170</v>
      </c>
      <c r="B24" s="25"/>
      <c r="C24" s="25"/>
      <c r="D24" s="25"/>
      <c r="E24" s="25"/>
      <c r="F24" s="25"/>
      <c r="G24" s="25"/>
      <c r="H24" s="25"/>
      <c r="I24" s="25"/>
      <c r="J24" s="25"/>
      <c r="K24" s="25"/>
    </row>
    <row r="25" spans="1:11" x14ac:dyDescent="0.15">
      <c r="A25" s="84" t="s">
        <v>171</v>
      </c>
      <c r="B25" s="25"/>
      <c r="C25" s="25"/>
      <c r="D25" s="25"/>
      <c r="E25" s="25"/>
      <c r="F25" s="25"/>
      <c r="G25" s="25"/>
      <c r="H25" s="25"/>
      <c r="I25" s="25"/>
      <c r="J25" s="25"/>
      <c r="K25" s="25"/>
    </row>
    <row r="26" spans="1:11" x14ac:dyDescent="0.15">
      <c r="A26" s="84" t="s">
        <v>172</v>
      </c>
      <c r="B26" s="25"/>
      <c r="C26" s="25"/>
      <c r="D26" s="25"/>
      <c r="E26" s="25"/>
      <c r="F26" s="25"/>
      <c r="G26" s="25"/>
      <c r="H26" s="25"/>
      <c r="I26" s="25"/>
      <c r="J26" s="25"/>
      <c r="K26" s="25"/>
    </row>
    <row r="27" spans="1:11" x14ac:dyDescent="0.15">
      <c r="A27" s="84" t="s">
        <v>173</v>
      </c>
      <c r="B27" s="25"/>
      <c r="C27" s="25"/>
      <c r="D27" s="25"/>
      <c r="E27" s="25"/>
      <c r="F27" s="25"/>
      <c r="G27" s="25"/>
      <c r="H27" s="25"/>
      <c r="I27" s="25"/>
      <c r="J27" s="25"/>
      <c r="K27" s="25"/>
    </row>
    <row r="28" spans="1:11" x14ac:dyDescent="0.15">
      <c r="A28" s="84" t="s">
        <v>174</v>
      </c>
      <c r="B28" s="25"/>
      <c r="C28" s="25"/>
      <c r="D28" s="25"/>
      <c r="E28" s="25"/>
      <c r="F28" s="25"/>
      <c r="G28" s="25"/>
      <c r="H28" s="25"/>
      <c r="I28" s="25"/>
      <c r="J28" s="25"/>
      <c r="K28" s="25"/>
    </row>
    <row r="29" spans="1:11" x14ac:dyDescent="0.15">
      <c r="A29" s="85" t="s">
        <v>177</v>
      </c>
      <c r="B29" s="25"/>
      <c r="C29" s="25"/>
      <c r="D29" s="25"/>
      <c r="E29" s="25"/>
      <c r="F29" s="25"/>
      <c r="G29" s="25"/>
      <c r="H29" s="25"/>
      <c r="I29" s="25"/>
      <c r="J29" s="25"/>
      <c r="K29" s="25"/>
    </row>
    <row r="30" spans="1:11" x14ac:dyDescent="0.15">
      <c r="A30" s="85"/>
      <c r="B30" s="25"/>
      <c r="C30" s="25"/>
      <c r="D30" s="25"/>
      <c r="E30" s="25"/>
      <c r="F30" s="25"/>
      <c r="G30" s="25"/>
      <c r="H30" s="25"/>
      <c r="I30" s="25"/>
      <c r="J30" s="25"/>
      <c r="K30" s="25"/>
    </row>
    <row r="31" spans="1:11" ht="16" x14ac:dyDescent="0.2">
      <c r="A31" s="25"/>
      <c r="B31" s="25"/>
      <c r="C31" s="25"/>
      <c r="D31" s="25"/>
      <c r="E31" s="81" t="s">
        <v>178</v>
      </c>
      <c r="F31" s="25"/>
      <c r="G31" s="25"/>
      <c r="H31" s="25"/>
      <c r="I31" s="25"/>
      <c r="J31" s="25"/>
      <c r="K31" s="25"/>
    </row>
    <row r="32" spans="1:11" x14ac:dyDescent="0.15">
      <c r="A32" s="86" t="s">
        <v>179</v>
      </c>
      <c r="B32" s="25"/>
      <c r="C32" s="25"/>
      <c r="D32" s="25"/>
      <c r="E32" s="25"/>
      <c r="F32" s="25"/>
      <c r="G32" s="25"/>
      <c r="H32" s="25"/>
      <c r="I32" s="25"/>
      <c r="J32" s="25"/>
      <c r="K32" s="25"/>
    </row>
    <row r="33" spans="1:11" x14ac:dyDescent="0.15">
      <c r="A33" s="87" t="s">
        <v>180</v>
      </c>
      <c r="B33" s="25"/>
      <c r="C33" s="25"/>
      <c r="D33" s="25"/>
      <c r="E33" s="25"/>
      <c r="F33" s="25"/>
      <c r="G33" s="25"/>
      <c r="H33" s="25"/>
      <c r="I33" s="25"/>
      <c r="J33" s="25"/>
      <c r="K33" s="25"/>
    </row>
    <row r="34" spans="1:11" x14ac:dyDescent="0.15">
      <c r="A34" s="88" t="s">
        <v>181</v>
      </c>
      <c r="B34" s="25"/>
      <c r="C34" s="25"/>
      <c r="D34" s="25"/>
      <c r="E34" s="25"/>
      <c r="F34" s="25"/>
      <c r="G34" s="25"/>
      <c r="H34" s="25"/>
      <c r="I34" s="25"/>
      <c r="J34" s="25"/>
      <c r="K34" s="25"/>
    </row>
    <row r="35" spans="1:11" x14ac:dyDescent="0.15">
      <c r="A35" s="87" t="s">
        <v>182</v>
      </c>
      <c r="B35" s="25"/>
      <c r="C35" s="25"/>
      <c r="D35" s="25"/>
      <c r="E35" s="25"/>
      <c r="F35" s="25"/>
      <c r="G35" s="25"/>
      <c r="H35" s="25"/>
      <c r="I35" s="25"/>
      <c r="J35" s="25"/>
      <c r="K35" s="25"/>
    </row>
    <row r="36" spans="1:11" x14ac:dyDescent="0.15">
      <c r="A36" s="87" t="s">
        <v>183</v>
      </c>
      <c r="B36" s="25"/>
      <c r="C36" s="25"/>
      <c r="D36" s="25"/>
      <c r="E36" s="25"/>
      <c r="F36" s="25"/>
      <c r="G36" s="25"/>
      <c r="H36" s="25"/>
      <c r="I36" s="25"/>
      <c r="J36" s="25"/>
      <c r="K36" s="25"/>
    </row>
    <row r="37" spans="1:11" x14ac:dyDescent="0.15">
      <c r="A37" s="87" t="s">
        <v>184</v>
      </c>
      <c r="B37" s="25"/>
      <c r="C37" s="25"/>
      <c r="D37" s="25"/>
      <c r="E37" s="25"/>
      <c r="F37" s="25"/>
      <c r="G37" s="25"/>
      <c r="H37" s="25"/>
      <c r="I37" s="25"/>
      <c r="J37" s="25"/>
      <c r="K37" s="25"/>
    </row>
    <row r="38" spans="1:11" x14ac:dyDescent="0.15">
      <c r="A38" s="87" t="s">
        <v>185</v>
      </c>
      <c r="B38" s="25"/>
      <c r="C38" s="25"/>
      <c r="D38" s="25"/>
      <c r="E38" s="25"/>
      <c r="F38" s="25"/>
      <c r="G38" s="25"/>
      <c r="H38" s="25"/>
      <c r="I38" s="25"/>
      <c r="J38" s="25"/>
      <c r="K38" s="25"/>
    </row>
    <row r="39" spans="1:11" x14ac:dyDescent="0.15">
      <c r="A39" s="87" t="s">
        <v>186</v>
      </c>
      <c r="B39" s="25"/>
      <c r="C39" s="25"/>
      <c r="D39" s="25"/>
      <c r="E39" s="25"/>
      <c r="F39" s="25"/>
      <c r="G39" s="25"/>
      <c r="H39" s="25"/>
      <c r="I39" s="25"/>
      <c r="J39" s="25"/>
      <c r="K39" s="25"/>
    </row>
    <row r="40" spans="1:11" x14ac:dyDescent="0.15">
      <c r="A40" s="87" t="s">
        <v>187</v>
      </c>
      <c r="B40" s="25"/>
      <c r="C40" s="25"/>
      <c r="D40" s="25"/>
      <c r="E40" s="25"/>
      <c r="F40" s="25"/>
      <c r="G40" s="25"/>
      <c r="H40" s="25"/>
      <c r="I40" s="25"/>
      <c r="J40" s="25"/>
      <c r="K40" s="25"/>
    </row>
    <row r="41" spans="1:11" x14ac:dyDescent="0.15">
      <c r="A41" s="25"/>
      <c r="B41" s="25"/>
      <c r="C41" s="25"/>
      <c r="D41" s="25"/>
      <c r="E41" s="25"/>
      <c r="F41" s="25"/>
      <c r="G41" s="25"/>
      <c r="H41" s="25"/>
      <c r="I41" s="25"/>
      <c r="J41" s="25"/>
      <c r="K41" s="25"/>
    </row>
    <row r="42" spans="1:11" x14ac:dyDescent="0.15">
      <c r="A42" s="82" t="s">
        <v>188</v>
      </c>
      <c r="B42" s="25"/>
      <c r="C42" s="25"/>
      <c r="D42" s="25"/>
      <c r="E42" s="25"/>
      <c r="F42" s="25"/>
      <c r="G42" s="25"/>
      <c r="H42" s="25"/>
      <c r="I42" s="25"/>
      <c r="J42" s="25"/>
      <c r="K42" s="25"/>
    </row>
    <row r="43" spans="1:11" x14ac:dyDescent="0.15">
      <c r="A43" s="84" t="s">
        <v>180</v>
      </c>
      <c r="B43" s="25"/>
      <c r="C43" s="25"/>
      <c r="D43" s="25"/>
      <c r="E43" s="25"/>
      <c r="F43" s="25"/>
      <c r="G43" s="25"/>
      <c r="H43" s="25"/>
      <c r="I43" s="25"/>
      <c r="J43" s="25"/>
      <c r="K43" s="25"/>
    </row>
    <row r="44" spans="1:11" x14ac:dyDescent="0.15">
      <c r="A44" s="89" t="s">
        <v>189</v>
      </c>
      <c r="B44" s="25"/>
      <c r="C44" s="25"/>
      <c r="D44" s="25"/>
      <c r="E44" s="25"/>
      <c r="F44" s="25"/>
      <c r="G44" s="25"/>
      <c r="H44" s="25"/>
      <c r="I44" s="25"/>
      <c r="J44" s="25"/>
      <c r="K44" s="25"/>
    </row>
    <row r="45" spans="1:11" x14ac:dyDescent="0.15">
      <c r="A45" s="84" t="s">
        <v>190</v>
      </c>
      <c r="B45" s="25"/>
      <c r="C45" s="25"/>
      <c r="D45" s="25"/>
      <c r="E45" s="25"/>
      <c r="F45" s="25"/>
      <c r="G45" s="25"/>
      <c r="H45" s="25"/>
      <c r="I45" s="25"/>
      <c r="J45" s="25"/>
      <c r="K45" s="25"/>
    </row>
    <row r="46" spans="1:11" x14ac:dyDescent="0.15">
      <c r="A46" s="84" t="s">
        <v>191</v>
      </c>
      <c r="B46" s="25"/>
      <c r="C46" s="25"/>
      <c r="D46" s="25"/>
      <c r="E46" s="25"/>
      <c r="F46" s="25"/>
      <c r="G46" s="25"/>
      <c r="H46" s="25"/>
      <c r="I46" s="25"/>
      <c r="J46" s="25"/>
      <c r="K46" s="25"/>
    </row>
    <row r="47" spans="1:11" x14ac:dyDescent="0.15">
      <c r="A47" s="84" t="s">
        <v>192</v>
      </c>
      <c r="B47" s="25"/>
      <c r="C47" s="25"/>
      <c r="D47" s="25"/>
      <c r="E47" s="25"/>
      <c r="F47" s="25"/>
      <c r="G47" s="25"/>
      <c r="H47" s="25"/>
      <c r="I47" s="25"/>
      <c r="J47" s="25"/>
      <c r="K47" s="25"/>
    </row>
    <row r="48" spans="1:11" x14ac:dyDescent="0.15">
      <c r="A48" s="84" t="s">
        <v>193</v>
      </c>
      <c r="B48" s="25"/>
      <c r="C48" s="25"/>
      <c r="D48" s="25"/>
      <c r="E48" s="25"/>
      <c r="F48" s="25"/>
      <c r="G48" s="25"/>
      <c r="H48" s="25"/>
      <c r="I48" s="25"/>
      <c r="J48" s="25"/>
      <c r="K48" s="25"/>
    </row>
    <row r="49" spans="1:11" x14ac:dyDescent="0.15">
      <c r="A49" s="84" t="s">
        <v>194</v>
      </c>
      <c r="B49" s="25"/>
      <c r="C49" s="25"/>
      <c r="D49" s="25"/>
      <c r="E49" s="25"/>
      <c r="F49" s="25"/>
      <c r="G49" s="25"/>
      <c r="H49" s="25"/>
      <c r="I49" s="25"/>
      <c r="J49" s="25"/>
      <c r="K49" s="25"/>
    </row>
    <row r="50" spans="1:11" x14ac:dyDescent="0.15">
      <c r="A50" s="84" t="s">
        <v>195</v>
      </c>
      <c r="B50" s="25"/>
      <c r="C50" s="25"/>
      <c r="D50" s="25"/>
      <c r="E50" s="25"/>
      <c r="F50" s="25"/>
      <c r="G50" s="25"/>
      <c r="H50" s="25"/>
      <c r="I50" s="25"/>
      <c r="J50" s="25"/>
      <c r="K50" s="25"/>
    </row>
    <row r="51" spans="1:11" x14ac:dyDescent="0.15">
      <c r="A51" s="84" t="s">
        <v>196</v>
      </c>
      <c r="B51" s="25"/>
      <c r="C51" s="25"/>
      <c r="D51" s="25"/>
      <c r="E51" s="25"/>
      <c r="F51" s="25"/>
      <c r="G51" s="25"/>
      <c r="H51" s="25"/>
      <c r="I51" s="25"/>
      <c r="J51" s="25"/>
      <c r="K51" s="25"/>
    </row>
    <row r="52" spans="1:11" x14ac:dyDescent="0.15">
      <c r="A52" s="25"/>
      <c r="B52" s="25"/>
      <c r="C52" s="25"/>
      <c r="D52" s="25"/>
      <c r="E52" s="25"/>
      <c r="F52" s="25"/>
      <c r="G52" s="25"/>
      <c r="H52" s="25"/>
      <c r="I52" s="25"/>
      <c r="J52" s="25"/>
      <c r="K52" s="25"/>
    </row>
    <row r="53" spans="1:11" x14ac:dyDescent="0.15">
      <c r="A53" s="25"/>
      <c r="B53" s="25"/>
      <c r="C53" s="25"/>
      <c r="D53" s="25"/>
      <c r="E53" s="25"/>
      <c r="F53" s="25"/>
      <c r="G53" s="25"/>
      <c r="H53" s="25"/>
      <c r="I53" s="25"/>
      <c r="J53" s="25"/>
      <c r="K53" s="25"/>
    </row>
    <row r="54" spans="1:11" x14ac:dyDescent="0.15">
      <c r="A54" s="25"/>
      <c r="B54" s="25"/>
      <c r="C54" s="25"/>
      <c r="D54" s="25"/>
      <c r="E54" s="25"/>
      <c r="F54" s="25"/>
      <c r="G54" s="25"/>
      <c r="H54" s="25"/>
      <c r="I54" s="25"/>
      <c r="J54" s="25"/>
      <c r="K54" s="25"/>
    </row>
    <row r="55" spans="1:11" x14ac:dyDescent="0.15">
      <c r="A55" s="25"/>
      <c r="B55" s="25"/>
      <c r="C55" s="25"/>
      <c r="D55" s="25"/>
      <c r="E55" s="25"/>
      <c r="F55" s="25"/>
      <c r="G55" s="25"/>
      <c r="H55" s="25"/>
      <c r="I55" s="25"/>
      <c r="J55" s="25"/>
      <c r="K55" s="25"/>
    </row>
    <row r="56" spans="1:11" x14ac:dyDescent="0.15">
      <c r="A56" s="25"/>
      <c r="B56" s="25"/>
      <c r="C56" s="25"/>
      <c r="D56" s="25"/>
      <c r="E56" s="25"/>
      <c r="F56" s="25"/>
      <c r="G56" s="25"/>
      <c r="H56" s="25"/>
      <c r="I56" s="25"/>
      <c r="J56" s="25"/>
      <c r="K56" s="25"/>
    </row>
    <row r="57" spans="1:11" x14ac:dyDescent="0.15">
      <c r="A57" s="25"/>
      <c r="B57" s="25"/>
      <c r="C57" s="25"/>
      <c r="D57" s="25"/>
      <c r="E57" s="25"/>
      <c r="F57" s="25"/>
      <c r="G57" s="25"/>
      <c r="H57" s="25"/>
      <c r="I57" s="25"/>
      <c r="J57" s="25"/>
      <c r="K57" s="25"/>
    </row>
    <row r="58" spans="1:11" x14ac:dyDescent="0.15">
      <c r="A58" s="25"/>
      <c r="B58" s="25"/>
      <c r="C58" s="25"/>
      <c r="D58" s="25"/>
      <c r="E58" s="25"/>
      <c r="F58" s="25"/>
      <c r="G58" s="25"/>
      <c r="H58" s="25"/>
      <c r="I58" s="25"/>
      <c r="J58" s="25"/>
      <c r="K58" s="25"/>
    </row>
    <row r="59" spans="1:11" x14ac:dyDescent="0.15">
      <c r="A59" s="25"/>
      <c r="B59" s="25"/>
      <c r="C59" s="25"/>
      <c r="D59" s="25"/>
      <c r="E59" s="25"/>
      <c r="F59" s="25"/>
      <c r="G59" s="25"/>
      <c r="H59" s="25"/>
      <c r="I59" s="25"/>
      <c r="J59" s="25"/>
      <c r="K59" s="25"/>
    </row>
    <row r="60" spans="1:11" x14ac:dyDescent="0.15">
      <c r="A60" s="25"/>
      <c r="B60" s="25"/>
      <c r="C60" s="25"/>
      <c r="D60" s="25"/>
      <c r="E60" s="25"/>
      <c r="F60" s="25"/>
      <c r="G60" s="25"/>
      <c r="H60" s="25"/>
      <c r="I60" s="25"/>
      <c r="J60" s="25"/>
      <c r="K60" s="25"/>
    </row>
    <row r="61" spans="1:11" x14ac:dyDescent="0.15">
      <c r="A61" s="25"/>
      <c r="B61" s="25"/>
      <c r="C61" s="25"/>
      <c r="D61" s="25"/>
      <c r="E61" s="25"/>
      <c r="F61" s="25"/>
      <c r="G61" s="25"/>
      <c r="H61" s="25"/>
      <c r="I61" s="25"/>
      <c r="J61" s="25"/>
      <c r="K61" s="25"/>
    </row>
    <row r="62" spans="1:11" x14ac:dyDescent="0.15">
      <c r="A62" s="25"/>
      <c r="B62" s="25"/>
      <c r="C62" s="25"/>
      <c r="D62" s="25"/>
      <c r="E62" s="25"/>
      <c r="F62" s="25"/>
      <c r="G62" s="25"/>
      <c r="H62" s="25"/>
      <c r="I62" s="25"/>
      <c r="J62" s="25"/>
      <c r="K62" s="25"/>
    </row>
    <row r="63" spans="1:11" x14ac:dyDescent="0.15">
      <c r="A63" s="25"/>
      <c r="B63" s="25"/>
      <c r="C63" s="25"/>
      <c r="D63" s="25"/>
      <c r="E63" s="25"/>
      <c r="F63" s="25"/>
      <c r="G63" s="25"/>
      <c r="H63" s="25"/>
      <c r="I63" s="25"/>
      <c r="J63" s="25"/>
      <c r="K63" s="25"/>
    </row>
    <row r="64" spans="1:11" x14ac:dyDescent="0.15">
      <c r="A64" s="25"/>
      <c r="B64" s="25"/>
      <c r="C64" s="25"/>
      <c r="D64" s="25"/>
      <c r="E64" s="25"/>
      <c r="F64" s="25"/>
      <c r="G64" s="25"/>
      <c r="H64" s="25"/>
      <c r="I64" s="25"/>
      <c r="J64" s="25"/>
      <c r="K64" s="25"/>
    </row>
    <row r="65" spans="1:11" x14ac:dyDescent="0.15">
      <c r="A65" s="25"/>
      <c r="B65" s="25"/>
      <c r="C65" s="25"/>
      <c r="D65" s="25"/>
      <c r="E65" s="25"/>
      <c r="F65" s="25"/>
      <c r="G65" s="25"/>
      <c r="H65" s="25"/>
      <c r="I65" s="25"/>
      <c r="J65" s="25"/>
      <c r="K65" s="25"/>
    </row>
    <row r="66" spans="1:11" x14ac:dyDescent="0.15">
      <c r="A66" s="25"/>
      <c r="B66" s="25"/>
      <c r="C66" s="25"/>
      <c r="D66" s="25"/>
      <c r="E66" s="25"/>
      <c r="F66" s="25"/>
      <c r="G66" s="25"/>
      <c r="H66" s="25"/>
      <c r="I66" s="25"/>
      <c r="J66" s="25"/>
      <c r="K66" s="25"/>
    </row>
    <row r="67" spans="1:11" x14ac:dyDescent="0.15">
      <c r="A67" s="25"/>
      <c r="B67" s="25"/>
      <c r="C67" s="25"/>
      <c r="D67" s="25"/>
      <c r="E67" s="25"/>
      <c r="F67" s="25"/>
      <c r="G67" s="25"/>
      <c r="H67" s="25"/>
      <c r="I67" s="25"/>
      <c r="J67" s="25"/>
      <c r="K67" s="25"/>
    </row>
    <row r="68" spans="1:11" x14ac:dyDescent="0.15">
      <c r="A68" s="25"/>
      <c r="B68" s="25"/>
      <c r="C68" s="25"/>
      <c r="D68" s="25"/>
      <c r="E68" s="25"/>
      <c r="F68" s="25"/>
      <c r="G68" s="25"/>
      <c r="H68" s="25"/>
      <c r="I68" s="25"/>
      <c r="J68" s="25"/>
      <c r="K68" s="25"/>
    </row>
    <row r="69" spans="1:11" x14ac:dyDescent="0.15">
      <c r="A69" s="25"/>
      <c r="B69" s="25"/>
      <c r="C69" s="25"/>
      <c r="D69" s="25"/>
      <c r="E69" s="25"/>
      <c r="F69" s="25"/>
      <c r="G69" s="25"/>
      <c r="H69" s="25"/>
      <c r="I69" s="25"/>
      <c r="J69" s="25"/>
      <c r="K69" s="25"/>
    </row>
    <row r="70" spans="1:11" x14ac:dyDescent="0.15">
      <c r="A70" s="25"/>
      <c r="B70" s="25"/>
      <c r="C70" s="25"/>
      <c r="D70" s="25"/>
      <c r="E70" s="25"/>
      <c r="F70" s="25"/>
      <c r="G70" s="25"/>
      <c r="H70" s="25"/>
      <c r="I70" s="25"/>
      <c r="J70" s="25"/>
      <c r="K70" s="25"/>
    </row>
    <row r="71" spans="1:11" x14ac:dyDescent="0.15">
      <c r="A71" s="25"/>
      <c r="B71" s="25"/>
      <c r="C71" s="25"/>
      <c r="D71" s="25"/>
      <c r="E71" s="25"/>
      <c r="F71" s="25"/>
      <c r="G71" s="25"/>
      <c r="H71" s="25"/>
      <c r="I71" s="25"/>
      <c r="J71" s="25"/>
      <c r="K71" s="25"/>
    </row>
    <row r="72" spans="1:11" x14ac:dyDescent="0.15">
      <c r="A72" s="25"/>
      <c r="B72" s="25"/>
      <c r="C72" s="25"/>
      <c r="D72" s="25"/>
      <c r="E72" s="25"/>
      <c r="F72" s="25"/>
      <c r="G72" s="25"/>
      <c r="H72" s="25"/>
      <c r="I72" s="25"/>
      <c r="J72" s="25"/>
      <c r="K72" s="25"/>
    </row>
    <row r="73" spans="1:11" x14ac:dyDescent="0.15">
      <c r="A73" s="25"/>
      <c r="B73" s="25"/>
      <c r="C73" s="25"/>
      <c r="D73" s="25"/>
      <c r="E73" s="25"/>
      <c r="F73" s="25"/>
      <c r="G73" s="25"/>
      <c r="H73" s="25"/>
      <c r="I73" s="25"/>
      <c r="J73" s="25"/>
      <c r="K73" s="25"/>
    </row>
    <row r="74" spans="1:11" x14ac:dyDescent="0.15">
      <c r="A74" s="25"/>
      <c r="B74" s="25"/>
      <c r="C74" s="25"/>
      <c r="D74" s="25"/>
      <c r="E74" s="25"/>
      <c r="F74" s="25"/>
      <c r="G74" s="25"/>
      <c r="H74" s="25"/>
      <c r="I74" s="25"/>
      <c r="J74" s="25"/>
      <c r="K74" s="25"/>
    </row>
    <row r="75" spans="1:11" x14ac:dyDescent="0.15">
      <c r="A75" s="25"/>
      <c r="B75" s="25"/>
      <c r="C75" s="25"/>
      <c r="D75" s="25"/>
      <c r="E75" s="25"/>
      <c r="F75" s="25"/>
      <c r="G75" s="25"/>
      <c r="H75" s="25"/>
      <c r="I75" s="25"/>
      <c r="J75" s="25"/>
      <c r="K75" s="25"/>
    </row>
    <row r="76" spans="1:11" x14ac:dyDescent="0.15">
      <c r="A76" s="25"/>
      <c r="B76" s="25"/>
      <c r="C76" s="25"/>
      <c r="D76" s="25"/>
      <c r="E76" s="25"/>
      <c r="F76" s="25"/>
      <c r="G76" s="25"/>
      <c r="H76" s="25"/>
      <c r="I76" s="25"/>
      <c r="J76" s="25"/>
      <c r="K76" s="25"/>
    </row>
    <row r="77" spans="1:11" x14ac:dyDescent="0.15">
      <c r="A77" s="25"/>
      <c r="B77" s="25"/>
      <c r="C77" s="25"/>
      <c r="D77" s="25"/>
      <c r="E77" s="25"/>
      <c r="F77" s="25"/>
      <c r="G77" s="25"/>
      <c r="H77" s="25"/>
      <c r="I77" s="25"/>
      <c r="J77" s="25"/>
      <c r="K77" s="25"/>
    </row>
    <row r="78" spans="1:11" x14ac:dyDescent="0.15">
      <c r="A78" s="25"/>
      <c r="B78" s="25"/>
      <c r="C78" s="25"/>
      <c r="D78" s="25"/>
      <c r="E78" s="25"/>
      <c r="F78" s="25"/>
      <c r="G78" s="25"/>
      <c r="H78" s="25"/>
      <c r="I78" s="25"/>
      <c r="J78" s="25"/>
      <c r="K78" s="25"/>
    </row>
    <row r="79" spans="1:11" x14ac:dyDescent="0.15">
      <c r="A79" s="25"/>
      <c r="B79" s="25"/>
      <c r="C79" s="25"/>
      <c r="D79" s="25"/>
      <c r="E79" s="25"/>
      <c r="F79" s="25"/>
      <c r="G79" s="25"/>
      <c r="H79" s="25"/>
      <c r="I79" s="25"/>
      <c r="J79" s="25"/>
      <c r="K79" s="25"/>
    </row>
    <row r="80" spans="1:11" x14ac:dyDescent="0.15">
      <c r="A80" s="25"/>
      <c r="B80" s="25"/>
      <c r="C80" s="25"/>
      <c r="D80" s="25"/>
      <c r="E80" s="25"/>
      <c r="F80" s="25"/>
      <c r="G80" s="25"/>
      <c r="H80" s="25"/>
      <c r="I80" s="25"/>
      <c r="J80" s="25"/>
      <c r="K80" s="25"/>
    </row>
  </sheetData>
  <hyperlinks>
    <hyperlink ref="A44" r:id="rId1" display="https://www.surfingaustralia.com/ratings"/>
  </hyperlinks>
  <pageMargins left="0.70866141732283472" right="0.70866141732283472" top="0.74803149606299213" bottom="0.74803149606299213" header="0.31496062992125984" footer="0.31496062992125984"/>
  <pageSetup paperSize="9" scale="38"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16 &amp; Under Boys</vt:lpstr>
      <vt:lpstr>16 &amp; Under Girls</vt:lpstr>
      <vt:lpstr>14 &amp; Under Boys</vt:lpstr>
      <vt:lpstr>14 &amp; Under Girls</vt:lpstr>
      <vt:lpstr>12 &amp; Under Boys</vt:lpstr>
      <vt:lpstr>12 &amp; Under Girls</vt:lpstr>
      <vt:lpstr>LEADERBOARD</vt:lpstr>
      <vt:lpstr>COMPETITION FORMAT &amp; RULES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Surfing Victoria</dc:creator>
  <cp:lastModifiedBy>Microsoft Office User</cp:lastModifiedBy>
  <cp:lastPrinted>2017-09-24T03:21:11Z</cp:lastPrinted>
  <dcterms:created xsi:type="dcterms:W3CDTF">2017-09-20T02:58:31Z</dcterms:created>
  <dcterms:modified xsi:type="dcterms:W3CDTF">2017-09-24T05:37:29Z</dcterms:modified>
</cp:coreProperties>
</file>